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E3F9123-EE4A-4664-B4BF-AF5678B9D0A6}" xr6:coauthVersionLast="47" xr6:coauthVersionMax="47" xr10:uidLastSave="{00000000-0000-0000-0000-000000000000}"/>
  <bookViews>
    <workbookView xWindow="-108" yWindow="-108" windowWidth="23256" windowHeight="12456" activeTab="1" xr2:uid="{2D1C2225-9A33-4540-BFA1-44F829DB9F83}"/>
  </bookViews>
  <sheets>
    <sheet name="завтрак" sheetId="1" r:id="rId1"/>
    <sheet name="завтрак+обед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I184" i="2"/>
  <c r="H184" i="2"/>
  <c r="G184" i="2"/>
  <c r="F184" i="2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I89" i="2"/>
  <c r="H89" i="2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H13" i="2"/>
  <c r="G13" i="2"/>
  <c r="F13" i="2"/>
  <c r="F24" i="2" s="1"/>
  <c r="F62" i="2" l="1"/>
  <c r="H81" i="2"/>
  <c r="I81" i="2"/>
  <c r="H100" i="2"/>
  <c r="J100" i="2"/>
  <c r="J119" i="2"/>
  <c r="J195" i="2"/>
  <c r="L195" i="2"/>
  <c r="I119" i="2"/>
  <c r="H119" i="2"/>
  <c r="G119" i="2"/>
  <c r="F195" i="2"/>
  <c r="F196" i="2" s="1"/>
  <c r="G195" i="2"/>
  <c r="H195" i="2"/>
  <c r="I195" i="2"/>
  <c r="L157" i="2"/>
  <c r="J157" i="2"/>
  <c r="I100" i="2"/>
  <c r="L100" i="2"/>
  <c r="G100" i="2"/>
  <c r="I62" i="2"/>
  <c r="H62" i="2"/>
  <c r="G62" i="2"/>
  <c r="L62" i="2"/>
  <c r="J62" i="2"/>
  <c r="L24" i="2"/>
  <c r="J24" i="2"/>
  <c r="J196" i="2" s="1"/>
  <c r="I24" i="2"/>
  <c r="H24" i="2"/>
  <c r="G24" i="2"/>
  <c r="L176" i="2"/>
  <c r="L196" i="2" l="1"/>
  <c r="G196" i="2"/>
  <c r="I196" i="2"/>
  <c r="H196" i="2"/>
  <c r="L194" i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L176" i="1"/>
  <c r="L157" i="1"/>
  <c r="L138" i="1"/>
  <c r="L119" i="1"/>
  <c r="L100" i="1"/>
  <c r="L62" i="1"/>
  <c r="L24" i="1"/>
  <c r="I100" i="1"/>
  <c r="G119" i="1"/>
  <c r="H119" i="1"/>
  <c r="F81" i="1"/>
  <c r="J62" i="1"/>
  <c r="H195" i="1"/>
  <c r="L195" i="1"/>
  <c r="J176" i="1"/>
  <c r="H157" i="1"/>
  <c r="J138" i="1"/>
  <c r="F100" i="1"/>
  <c r="L81" i="1"/>
  <c r="H81" i="1"/>
  <c r="I62" i="1"/>
  <c r="G62" i="1"/>
  <c r="G43" i="1"/>
  <c r="L43" i="1"/>
  <c r="H43" i="1"/>
  <c r="F62" i="1"/>
  <c r="J100" i="1"/>
  <c r="G138" i="1"/>
  <c r="I157" i="1"/>
  <c r="G176" i="1"/>
  <c r="I195" i="1"/>
  <c r="I43" i="1"/>
  <c r="G100" i="1"/>
  <c r="I119" i="1"/>
  <c r="H138" i="1"/>
  <c r="J157" i="1"/>
  <c r="H176" i="1"/>
  <c r="J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G196" i="1"/>
  <c r="H196" i="1"/>
  <c r="J196" i="1"/>
  <c r="F196" i="1"/>
</calcChain>
</file>

<file path=xl/sharedStrings.xml><?xml version="1.0" encoding="utf-8"?>
<sst xmlns="http://schemas.openxmlformats.org/spreadsheetml/2006/main" count="591" uniqueCount="109">
  <si>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</si>
  <si>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</si>
  <si>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</si>
  <si>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</si>
  <si>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</si>
  <si>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</si>
  <si>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</si>
  <si>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</si>
  <si>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</si>
  <si>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</si>
  <si>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</si>
  <si>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</si>
  <si>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</si>
  <si>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</si>
  <si>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</si>
  <si>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</si>
  <si>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</si>
  <si>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</si>
  <si>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</si>
  <si>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</si>
  <si>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</si>
  <si>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</si>
  <si>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</si>
  <si>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</si>
  <si>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</si>
  <si>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</si>
  <si>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</si>
  <si>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</si>
  <si>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</si>
  <si>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</si>
  <si>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</si>
  <si>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</si>
  <si>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</si>
  <si>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</si>
  <si>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</si>
  <si>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</si>
  <si>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</si>
  <si>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</si>
  <si>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</si>
  <si>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 натуральный</t>
  </si>
  <si>
    <t>Кофейный напиток с молоком</t>
  </si>
  <si>
    <t xml:space="preserve">Хлеб ржаной </t>
  </si>
  <si>
    <t>Фрукты свежие (ЯБЛОКИ)</t>
  </si>
  <si>
    <t>Икра кабачковая промышленного производства</t>
  </si>
  <si>
    <t>Суп  с бобовыми</t>
  </si>
  <si>
    <t>Рыба запеченная ( минтай)  Соус  сменанный  с томатом</t>
  </si>
  <si>
    <t>230/331</t>
  </si>
  <si>
    <t>Картофельное пюре</t>
  </si>
  <si>
    <t>Сок  промышленного производства ( яблочный)</t>
  </si>
  <si>
    <t>Хлеб пшеничный</t>
  </si>
  <si>
    <t>Ризотто</t>
  </si>
  <si>
    <t>Птица запеченная</t>
  </si>
  <si>
    <t xml:space="preserve">Сок  промышленного производства </t>
  </si>
  <si>
    <t>Салат из свёклы отварной</t>
  </si>
  <si>
    <t>Суп с крупой  пшеничной</t>
  </si>
  <si>
    <t>"Ёжики" мясные</t>
  </si>
  <si>
    <t>Гратен</t>
  </si>
  <si>
    <t>Компот из смеси сухофруктов</t>
  </si>
  <si>
    <t xml:space="preserve">Каша гречневая </t>
  </si>
  <si>
    <t>Гуляш из говядины</t>
  </si>
  <si>
    <t>Молоко  кипяченное</t>
  </si>
  <si>
    <t xml:space="preserve">Щи из свежей капусты </t>
  </si>
  <si>
    <t>Чахохбили</t>
  </si>
  <si>
    <t>Рыба, тушеная в томате с овощами</t>
  </si>
  <si>
    <t xml:space="preserve">Чай  с сахаром </t>
  </si>
  <si>
    <t>Икра кабачковая</t>
  </si>
  <si>
    <t>Суп картофельный с бобовыми</t>
  </si>
  <si>
    <t>Оладьи из печени с морковью</t>
  </si>
  <si>
    <t>Рагу из овощей</t>
  </si>
  <si>
    <t>Запеканка из творога со сгущенным молоком</t>
  </si>
  <si>
    <t>Напиток из плодов шиповника</t>
  </si>
  <si>
    <t>Борщ с капустой и картофелем</t>
  </si>
  <si>
    <t>Мясо духовое</t>
  </si>
  <si>
    <t>Кондитерское изделие (вафли)</t>
  </si>
  <si>
    <t>т-10</t>
  </si>
  <si>
    <t>сладкое</t>
  </si>
  <si>
    <t>Суп молочный  из рисовой крупы (с маслом сливочным)</t>
  </si>
  <si>
    <t>Сыр порционно</t>
  </si>
  <si>
    <t>кисломол.</t>
  </si>
  <si>
    <t>Биточек мясной рубленый</t>
  </si>
  <si>
    <t xml:space="preserve">Свекла, тушенная в соусе </t>
  </si>
  <si>
    <t>Чай с лимоном</t>
  </si>
  <si>
    <t>Салат из моркови и яблок</t>
  </si>
  <si>
    <t xml:space="preserve">Печень запеченная </t>
  </si>
  <si>
    <t xml:space="preserve">Каша пшеничная </t>
  </si>
  <si>
    <t>Митбол с томатным соусом</t>
  </si>
  <si>
    <t>Какао с молоком</t>
  </si>
  <si>
    <t>Суп картофельный с клецками</t>
  </si>
  <si>
    <t>Рыба запеченная ( минтай)</t>
  </si>
  <si>
    <t>Капуста тушеная</t>
  </si>
  <si>
    <t>Кисель из сока плодового или ягодного натурального</t>
  </si>
  <si>
    <t>Кукуруза отварная</t>
  </si>
  <si>
    <t>Суп картофельный  с бобовыми</t>
  </si>
  <si>
    <t>Хлебцы рыбные</t>
  </si>
  <si>
    <t>Картофель, тушенный с луком</t>
  </si>
  <si>
    <t xml:space="preserve">Салат из белокачанной капусты </t>
  </si>
  <si>
    <t>Каша рисовая  вязкая</t>
  </si>
  <si>
    <t>Суп картофельный с макаронами</t>
  </si>
  <si>
    <t>Плов мясной</t>
  </si>
  <si>
    <t>Макароны отворные с сыром</t>
  </si>
  <si>
    <t>Говядина тушеная в сметане</t>
  </si>
  <si>
    <t>Овощи соте</t>
  </si>
  <si>
    <t>Макароны отварные с сыром</t>
  </si>
  <si>
    <t xml:space="preserve">Салат из квашеной капусты </t>
  </si>
  <si>
    <t>Овощи квашеные (огурцы)</t>
  </si>
  <si>
    <t>Овощи квашеные (помидоры)</t>
  </si>
  <si>
    <t>МАОУ СОШ № 3 им. И.К. Серикова</t>
  </si>
  <si>
    <t>директор</t>
  </si>
  <si>
    <t>Балаянц Г.Н.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</si>
</sst>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L196"/>
  <sheetViews>
    <sheetView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106</v>
      </c>
      <c r="D1" s="54"/>
      <c r="E1" s="54"/>
      <c r="F1" s="12" t="s">
        <v>16</v>
      </c>
      <c r="G1" s="2" t="s">
        <v>17</v>
      </c>
      <c r="H1" s="55" t="s">
        <v>107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48.69</v>
      </c>
    </row>
    <row r="7" spans="1:12" ht="14.4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23.58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1.46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10.199999999999999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95.929999999999993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580</v>
      </c>
      <c r="G24" s="32">
        <f t="shared" ref="G24:J24" si="4">G13+G23</f>
        <v>22.180000000000003</v>
      </c>
      <c r="H24" s="32">
        <f t="shared" si="4"/>
        <v>34.96</v>
      </c>
      <c r="I24" s="32">
        <f t="shared" si="4"/>
        <v>45.83</v>
      </c>
      <c r="J24" s="32">
        <f t="shared" si="4"/>
        <v>590.75</v>
      </c>
      <c r="K24" s="32"/>
      <c r="L24" s="32">
        <f t="shared" ref="L24" si="5">L13+L23</f>
        <v>95.929999999999993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11.21</v>
      </c>
    </row>
    <row r="26" spans="1:12" ht="14.4" x14ac:dyDescent="0.3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44.31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10.130000000000001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1.22</v>
      </c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12.24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25.686</v>
      </c>
      <c r="H32" s="19">
        <f t="shared" ref="H32" si="7">SUM(H25:H31)</f>
        <v>29.79</v>
      </c>
      <c r="I32" s="19">
        <f t="shared" ref="I32" si="8">SUM(I25:I31)</f>
        <v>79.069000000000003</v>
      </c>
      <c r="J32" s="19">
        <f t="shared" ref="J32:L32" si="9">SUM(J25:J31)</f>
        <v>689.73</v>
      </c>
      <c r="K32" s="25"/>
      <c r="L32" s="19">
        <f t="shared" si="9"/>
        <v>79.11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650</v>
      </c>
      <c r="G43" s="32">
        <f t="shared" ref="G43" si="14">G32+G42</f>
        <v>25.686</v>
      </c>
      <c r="H43" s="32">
        <f t="shared" ref="H43" si="15">H32+H42</f>
        <v>29.79</v>
      </c>
      <c r="I43" s="32">
        <f t="shared" ref="I43" si="16">I32+I42</f>
        <v>79.069000000000003</v>
      </c>
      <c r="J43" s="32">
        <f t="shared" ref="J43:L43" si="17">J32+J42</f>
        <v>689.73</v>
      </c>
      <c r="K43" s="32"/>
      <c r="L43" s="32">
        <f t="shared" si="17"/>
        <v>79.11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8.42</v>
      </c>
    </row>
    <row r="45" spans="1:12" ht="14.4" x14ac:dyDescent="0.3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75.2</v>
      </c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19.829999999999998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1.22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13.6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25.790000000000003</v>
      </c>
      <c r="H51" s="19">
        <f t="shared" ref="H51" si="19">SUM(H44:H50)</f>
        <v>26.08</v>
      </c>
      <c r="I51" s="19">
        <f t="shared" ref="I51" si="20">SUM(I44:I50)</f>
        <v>62.189</v>
      </c>
      <c r="J51" s="19">
        <f t="shared" ref="J51:L51" si="21">SUM(J44:J50)</f>
        <v>591.28</v>
      </c>
      <c r="K51" s="25"/>
      <c r="L51" s="19">
        <f t="shared" si="21"/>
        <v>118.27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660</v>
      </c>
      <c r="G62" s="32">
        <f t="shared" ref="G62" si="26">G51+G61</f>
        <v>25.790000000000003</v>
      </c>
      <c r="H62" s="32">
        <f t="shared" ref="H62" si="27">H51+H61</f>
        <v>26.08</v>
      </c>
      <c r="I62" s="32">
        <f t="shared" ref="I62" si="28">I51+I61</f>
        <v>62.189</v>
      </c>
      <c r="J62" s="32">
        <f t="shared" ref="J62:L62" si="29">J51+J61</f>
        <v>591.28</v>
      </c>
      <c r="K62" s="32"/>
      <c r="L62" s="32">
        <f t="shared" si="29"/>
        <v>118.27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54.16</v>
      </c>
    </row>
    <row r="64" spans="1:12" ht="14.4" x14ac:dyDescent="0.3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17.52</v>
      </c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2.46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1.22</v>
      </c>
    </row>
    <row r="67" spans="1:12" ht="14.4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12.24</v>
      </c>
    </row>
    <row r="68" spans="1:12" ht="14.4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4.38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28.479999999999997</v>
      </c>
      <c r="H70" s="19">
        <f t="shared" ref="H70" si="31">SUM(H63:H69)</f>
        <v>16.77</v>
      </c>
      <c r="I70" s="19">
        <f t="shared" ref="I70" si="32">SUM(I63:I69)</f>
        <v>80.27000000000001</v>
      </c>
      <c r="J70" s="19">
        <f t="shared" ref="J70:L70" si="33">SUM(J63:J69)</f>
        <v>604.2600000000001</v>
      </c>
      <c r="K70" s="25"/>
      <c r="L70" s="19">
        <f t="shared" si="33"/>
        <v>91.979999999999976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760</v>
      </c>
      <c r="G81" s="32">
        <f t="shared" ref="G81" si="38">G70+G80</f>
        <v>28.479999999999997</v>
      </c>
      <c r="H81" s="32">
        <f t="shared" ref="H81" si="39">H70+H80</f>
        <v>16.77</v>
      </c>
      <c r="I81" s="32">
        <f t="shared" ref="I81" si="40">I70+I80</f>
        <v>80.27000000000001</v>
      </c>
      <c r="J81" s="32">
        <f t="shared" ref="J81:L81" si="41">J70+J80</f>
        <v>604.2600000000001</v>
      </c>
      <c r="K81" s="32"/>
      <c r="L81" s="32">
        <f t="shared" si="41"/>
        <v>91.979999999999976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117.29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7.5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1.22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6.8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39.440000000000005</v>
      </c>
      <c r="H89" s="19">
        <f t="shared" ref="H89" si="43">SUM(H82:H88)</f>
        <v>27.3</v>
      </c>
      <c r="I89" s="19">
        <f t="shared" ref="I89" si="44">SUM(I82:I88)</f>
        <v>78.52</v>
      </c>
      <c r="J89" s="19">
        <f t="shared" ref="J89:L89" si="45">SUM(J82:J88)</f>
        <v>720.75</v>
      </c>
      <c r="K89" s="25"/>
      <c r="L89" s="19">
        <f t="shared" si="45"/>
        <v>132.81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75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540</v>
      </c>
      <c r="G100" s="32">
        <f t="shared" ref="G100" si="50">G89+G99</f>
        <v>39.440000000000005</v>
      </c>
      <c r="H100" s="32">
        <f t="shared" ref="H100" si="51">H89+H99</f>
        <v>27.3</v>
      </c>
      <c r="I100" s="32">
        <f t="shared" ref="I100" si="52">I89+I99</f>
        <v>78.52</v>
      </c>
      <c r="J100" s="32">
        <f t="shared" ref="J100:L100" si="53">J89+J99</f>
        <v>720.75</v>
      </c>
      <c r="K100" s="32"/>
      <c r="L100" s="32">
        <f t="shared" si="53"/>
        <v>132.81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12.21</v>
      </c>
    </row>
    <row r="102" spans="1:12" ht="14.4" x14ac:dyDescent="0.3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11.62</v>
      </c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23.58</v>
      </c>
    </row>
    <row r="104" spans="1:12" ht="14.4" x14ac:dyDescent="0.3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1.22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12.24</v>
      </c>
    </row>
    <row r="106" spans="1:12" ht="14.4" x14ac:dyDescent="0.3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4.2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17.679999999999996</v>
      </c>
      <c r="H108" s="19">
        <f t="shared" si="54"/>
        <v>21.6</v>
      </c>
      <c r="I108" s="19">
        <f t="shared" si="54"/>
        <v>84.62</v>
      </c>
      <c r="J108" s="19">
        <f t="shared" si="54"/>
        <v>608.03</v>
      </c>
      <c r="K108" s="25"/>
      <c r="L108" s="19">
        <f t="shared" ref="L108" si="55">SUM(L101:L107)</f>
        <v>65.069999999999993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655</v>
      </c>
      <c r="G119" s="32">
        <f t="shared" ref="G119" si="58">G108+G118</f>
        <v>17.679999999999996</v>
      </c>
      <c r="H119" s="32">
        <f t="shared" ref="H119" si="59">H108+H118</f>
        <v>21.6</v>
      </c>
      <c r="I119" s="32">
        <f t="shared" ref="I119" si="60">I108+I118</f>
        <v>84.62</v>
      </c>
      <c r="J119" s="32">
        <f t="shared" ref="J119:L119" si="61">J108+J118</f>
        <v>608.03</v>
      </c>
      <c r="K119" s="32"/>
      <c r="L119" s="32">
        <f t="shared" si="61"/>
        <v>65.069999999999993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95.38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4.46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3.05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1.46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28.972000000000001</v>
      </c>
      <c r="H127" s="19">
        <f t="shared" si="62"/>
        <v>26.137999999999998</v>
      </c>
      <c r="I127" s="19">
        <f t="shared" si="62"/>
        <v>70.710000000000008</v>
      </c>
      <c r="J127" s="19">
        <f t="shared" si="62"/>
        <v>671.26</v>
      </c>
      <c r="K127" s="25"/>
      <c r="L127" s="19">
        <f t="shared" ref="L127" si="63">SUM(L120:L126)</f>
        <v>104.34999999999998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500</v>
      </c>
      <c r="G138" s="32">
        <f t="shared" ref="G138" si="66">G127+G137</f>
        <v>28.972000000000001</v>
      </c>
      <c r="H138" s="32">
        <f t="shared" ref="H138" si="67">H127+H137</f>
        <v>26.137999999999998</v>
      </c>
      <c r="I138" s="32">
        <f t="shared" ref="I138" si="68">I127+I137</f>
        <v>70.710000000000008</v>
      </c>
      <c r="J138" s="32">
        <f t="shared" ref="J138:L138" si="69">J127+J137</f>
        <v>671.26</v>
      </c>
      <c r="K138" s="32"/>
      <c r="L138" s="32">
        <f t="shared" si="69"/>
        <v>104.34999999999998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5.52</v>
      </c>
    </row>
    <row r="140" spans="1:12" ht="14.4" x14ac:dyDescent="0.3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41.79</v>
      </c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22.16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1.83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10.88</v>
      </c>
    </row>
    <row r="144" spans="1:12" ht="14.4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1.46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22.655000000000001</v>
      </c>
      <c r="H146" s="19">
        <f t="shared" si="70"/>
        <v>19.542999999999996</v>
      </c>
      <c r="I146" s="19">
        <f t="shared" si="70"/>
        <v>81.13</v>
      </c>
      <c r="J146" s="19">
        <f t="shared" si="70"/>
        <v>589.91999999999996</v>
      </c>
      <c r="K146" s="25"/>
      <c r="L146" s="19">
        <f t="shared" ref="L146" si="71">SUM(L139:L145)</f>
        <v>83.639999999999986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75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660</v>
      </c>
      <c r="G157" s="32">
        <f t="shared" ref="G157" si="74">G146+G156</f>
        <v>22.655000000000001</v>
      </c>
      <c r="H157" s="32">
        <f t="shared" ref="H157" si="75">H146+H156</f>
        <v>19.542999999999996</v>
      </c>
      <c r="I157" s="32">
        <f t="shared" ref="I157" si="76">I146+I156</f>
        <v>81.13</v>
      </c>
      <c r="J157" s="32">
        <f t="shared" ref="J157:L157" si="77">J146+J156</f>
        <v>589.91999999999996</v>
      </c>
      <c r="K157" s="32"/>
      <c r="L157" s="32">
        <f t="shared" si="77"/>
        <v>83.639999999999986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34.020000000000003</v>
      </c>
    </row>
    <row r="159" spans="1:12" ht="14.4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</v>
      </c>
    </row>
    <row r="160" spans="1:12" ht="14.4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1.22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1.46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17.82</v>
      </c>
      <c r="H165" s="19">
        <f t="shared" si="78"/>
        <v>21.79</v>
      </c>
      <c r="I165" s="19">
        <f t="shared" si="78"/>
        <v>94.65</v>
      </c>
      <c r="J165" s="19">
        <f t="shared" si="78"/>
        <v>646.83999999999992</v>
      </c>
      <c r="K165" s="25"/>
      <c r="L165" s="19">
        <f t="shared" ref="L165" si="79">SUM(L158:L164)</f>
        <v>55.7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 t="s">
        <v>24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500</v>
      </c>
      <c r="G176" s="32">
        <f t="shared" ref="G176" si="82">G165+G175</f>
        <v>17.82</v>
      </c>
      <c r="H176" s="32">
        <f t="shared" ref="H176" si="83">H165+H175</f>
        <v>21.79</v>
      </c>
      <c r="I176" s="32">
        <f t="shared" ref="I176" si="84">I165+I175</f>
        <v>94.65</v>
      </c>
      <c r="J176" s="32">
        <f t="shared" ref="J176:L176" si="85">J165+J175</f>
        <v>646.83999999999992</v>
      </c>
      <c r="K176" s="32"/>
      <c r="L176" s="32">
        <f t="shared" si="85"/>
        <v>55.7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92.55</v>
      </c>
    </row>
    <row r="178" spans="1:12" ht="14.4" x14ac:dyDescent="0.3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16.899999999999999</v>
      </c>
    </row>
    <row r="179" spans="1:12" ht="14.4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10.130000000000001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1.46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1.83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23.01</v>
      </c>
      <c r="H184" s="19">
        <f t="shared" si="86"/>
        <v>27.889999999999997</v>
      </c>
      <c r="I184" s="19">
        <f t="shared" si="86"/>
        <v>64.649999999999991</v>
      </c>
      <c r="J184" s="19">
        <f t="shared" si="86"/>
        <v>600.80999999999995</v>
      </c>
      <c r="K184" s="25"/>
      <c r="L184" s="19">
        <f t="shared" ref="L184" si="87">SUM(L177:L183)</f>
        <v>122.86999999999998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 t="s">
        <v>75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500</v>
      </c>
      <c r="G195" s="32">
        <f t="shared" ref="G195" si="90">G184+G194</f>
        <v>23.01</v>
      </c>
      <c r="H195" s="32">
        <f t="shared" ref="H195" si="91">H184+H194</f>
        <v>27.889999999999997</v>
      </c>
      <c r="I195" s="32">
        <f t="shared" ref="I195" si="92">I184+I194</f>
        <v>64.649999999999991</v>
      </c>
      <c r="J195" s="32">
        <f t="shared" ref="J195:L195" si="93">J184+J194</f>
        <v>600.80999999999995</v>
      </c>
      <c r="K195" s="32"/>
      <c r="L195" s="32">
        <f t="shared" si="93"/>
        <v>122.86999999999998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600.5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25.171299999999999</v>
      </c>
      <c r="H196" s="34">
        <f t="shared" si="94"/>
        <v>25.1861</v>
      </c>
      <c r="I196" s="34">
        <f t="shared" si="94"/>
        <v>74.163799999999995</v>
      </c>
      <c r="J196" s="34">
        <f t="shared" si="94"/>
        <v>631.36300000000006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94.972999999999985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81B09-BB2F-4C36-8637-D112FED5433D}">
  <sheetPr>
    <pageSetUpPr fitToPage="1"/>
  </sheetPr>
  <dimension ref="A1:L196"/>
  <sheetViews>
    <sheetView tabSelected="1" workbookViewId="0">
      <selection activeCell="I3" sqref="I3"/>
    </sheetView>
  </sheetViews>
  <sheetFormatPr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/>
  </cols>
  <sheetData>
    <row r="1" spans="1:12" x14ac:dyDescent="0.3">
      <c r="A1" s="1" t="s">
        <v>7</v>
      </c>
      <c r="C1" s="53" t="s">
        <v>106</v>
      </c>
      <c r="D1" s="54"/>
      <c r="E1" s="54"/>
      <c r="F1" s="12" t="s">
        <v>16</v>
      </c>
      <c r="G1" s="2" t="s">
        <v>17</v>
      </c>
      <c r="H1" s="55" t="s">
        <v>107</v>
      </c>
      <c r="I1" s="55"/>
      <c r="J1" s="55"/>
      <c r="K1" s="55"/>
    </row>
    <row r="2" spans="1:12" ht="18" x14ac:dyDescent="0.3">
      <c r="A2" s="35" t="s">
        <v>6</v>
      </c>
      <c r="C2" s="2"/>
      <c r="G2" s="2" t="s">
        <v>18</v>
      </c>
      <c r="H2" s="55" t="s">
        <v>108</v>
      </c>
      <c r="I2" s="55"/>
      <c r="J2" s="55"/>
      <c r="K2" s="55"/>
    </row>
    <row r="3" spans="1:12" x14ac:dyDescent="0.3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ht="15" thickBot="1" x14ac:dyDescent="0.3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13.93</v>
      </c>
      <c r="H6" s="40">
        <v>24.82</v>
      </c>
      <c r="I6" s="40">
        <v>2.79</v>
      </c>
      <c r="J6" s="40">
        <v>289.64999999999998</v>
      </c>
      <c r="K6" s="41">
        <v>210</v>
      </c>
      <c r="L6" s="40">
        <v>48.69</v>
      </c>
    </row>
    <row r="7" spans="1:12" x14ac:dyDescent="0.3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1.1399999999999999</v>
      </c>
      <c r="H7" s="43">
        <v>5.34</v>
      </c>
      <c r="I7" s="43">
        <v>4.62</v>
      </c>
      <c r="J7" s="43">
        <v>71.400000000000006</v>
      </c>
      <c r="K7" s="44">
        <v>73</v>
      </c>
      <c r="L7" s="43">
        <v>12</v>
      </c>
    </row>
    <row r="8" spans="1:12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5.19</v>
      </c>
      <c r="H8" s="43">
        <v>3.96</v>
      </c>
      <c r="I8" s="43">
        <v>17.04</v>
      </c>
      <c r="J8" s="43">
        <v>125.04</v>
      </c>
      <c r="K8" s="44">
        <v>379</v>
      </c>
      <c r="L8" s="43">
        <v>23.58</v>
      </c>
    </row>
    <row r="9" spans="1:12" x14ac:dyDescent="0.3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1.32</v>
      </c>
      <c r="H9" s="43">
        <v>0.24</v>
      </c>
      <c r="I9" s="43">
        <v>6.68</v>
      </c>
      <c r="J9" s="43">
        <v>34.159999999999997</v>
      </c>
      <c r="K9" s="44">
        <v>2</v>
      </c>
      <c r="L9" s="43">
        <v>1.46</v>
      </c>
    </row>
    <row r="10" spans="1:12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0.6</v>
      </c>
      <c r="H10" s="43">
        <v>0.6</v>
      </c>
      <c r="I10" s="43">
        <v>14.7</v>
      </c>
      <c r="J10" s="43">
        <v>70.5</v>
      </c>
      <c r="K10" s="44">
        <v>338</v>
      </c>
      <c r="L10" s="43">
        <v>10.199999999999999</v>
      </c>
    </row>
    <row r="11" spans="1:12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22.180000000000003</v>
      </c>
      <c r="H13" s="19">
        <f t="shared" si="0"/>
        <v>34.96</v>
      </c>
      <c r="I13" s="19">
        <f t="shared" si="0"/>
        <v>45.83</v>
      </c>
      <c r="J13" s="19">
        <f t="shared" si="0"/>
        <v>590.75</v>
      </c>
      <c r="K13" s="25"/>
      <c r="L13" s="19">
        <f t="shared" ref="L13" si="1">SUM(L6:L12)</f>
        <v>95.929999999999993</v>
      </c>
    </row>
    <row r="14" spans="1:12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103</v>
      </c>
      <c r="F14" s="43">
        <v>60</v>
      </c>
      <c r="G14" s="43">
        <v>1.02</v>
      </c>
      <c r="H14" s="43">
        <v>3</v>
      </c>
      <c r="I14" s="43">
        <v>5.07</v>
      </c>
      <c r="J14" s="43">
        <v>51.42</v>
      </c>
      <c r="K14" s="44">
        <v>47</v>
      </c>
      <c r="L14" s="43">
        <v>11.51</v>
      </c>
    </row>
    <row r="15" spans="1:12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4.3899999999999997</v>
      </c>
      <c r="H15" s="43">
        <v>4.21</v>
      </c>
      <c r="I15" s="43">
        <v>13.228</v>
      </c>
      <c r="J15" s="43">
        <v>118.6</v>
      </c>
      <c r="K15" s="44">
        <v>102</v>
      </c>
      <c r="L15" s="43">
        <v>8.7100000000000009</v>
      </c>
    </row>
    <row r="16" spans="1:12" x14ac:dyDescent="0.3">
      <c r="A16" s="23"/>
      <c r="B16" s="15"/>
      <c r="C16" s="11"/>
      <c r="D16" s="7" t="s">
        <v>28</v>
      </c>
      <c r="E16" s="42" t="s">
        <v>45</v>
      </c>
      <c r="F16" s="43">
        <v>150</v>
      </c>
      <c r="G16" s="43">
        <v>16.100000000000001</v>
      </c>
      <c r="H16" s="43">
        <v>10.9</v>
      </c>
      <c r="I16" s="43">
        <v>7.8</v>
      </c>
      <c r="J16" s="43">
        <v>193.85</v>
      </c>
      <c r="K16" s="44" t="s">
        <v>46</v>
      </c>
      <c r="L16" s="43">
        <v>56.3</v>
      </c>
    </row>
    <row r="17" spans="1:12" x14ac:dyDescent="0.3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3.25</v>
      </c>
      <c r="H17" s="43">
        <v>9.61</v>
      </c>
      <c r="I17" s="43">
        <v>18.88</v>
      </c>
      <c r="J17" s="43">
        <v>181.5</v>
      </c>
      <c r="K17" s="44">
        <v>128</v>
      </c>
      <c r="L17" s="43">
        <v>17.52</v>
      </c>
    </row>
    <row r="18" spans="1:12" x14ac:dyDescent="0.3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</v>
      </c>
      <c r="H18" s="43">
        <v>0</v>
      </c>
      <c r="I18" s="43">
        <v>20.2</v>
      </c>
      <c r="J18" s="43">
        <v>84.8</v>
      </c>
      <c r="K18" s="44">
        <v>389</v>
      </c>
      <c r="L18" s="43">
        <v>10.130000000000001</v>
      </c>
    </row>
    <row r="19" spans="1:12" x14ac:dyDescent="0.3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140.63999999999999</v>
      </c>
      <c r="K19" s="44">
        <v>1</v>
      </c>
      <c r="L19" s="43">
        <v>3.66</v>
      </c>
    </row>
    <row r="20" spans="1:12" x14ac:dyDescent="0.3">
      <c r="A20" s="23"/>
      <c r="B20" s="15"/>
      <c r="C20" s="11"/>
      <c r="D20" s="7" t="s">
        <v>32</v>
      </c>
      <c r="E20" s="42" t="s">
        <v>41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>
        <v>2</v>
      </c>
      <c r="L20" s="43">
        <v>2.92</v>
      </c>
    </row>
    <row r="21" spans="1:12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x14ac:dyDescent="0.3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32.96</v>
      </c>
      <c r="H23" s="19">
        <f t="shared" si="2"/>
        <v>28.68</v>
      </c>
      <c r="I23" s="19">
        <f t="shared" si="2"/>
        <v>108.05799999999999</v>
      </c>
      <c r="J23" s="19">
        <f t="shared" si="2"/>
        <v>839.12999999999988</v>
      </c>
      <c r="K23" s="25"/>
      <c r="L23" s="19">
        <f t="shared" ref="L23" si="3">SUM(L14:L22)</f>
        <v>110.74999999999999</v>
      </c>
    </row>
    <row r="24" spans="1:12" ht="15" thickBot="1" x14ac:dyDescent="0.3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1440</v>
      </c>
      <c r="G24" s="32">
        <f t="shared" ref="G24:J24" si="4">G13+G23</f>
        <v>55.14</v>
      </c>
      <c r="H24" s="32">
        <f t="shared" si="4"/>
        <v>63.64</v>
      </c>
      <c r="I24" s="32">
        <f t="shared" si="4"/>
        <v>153.88799999999998</v>
      </c>
      <c r="J24" s="32">
        <f t="shared" si="4"/>
        <v>1429.8799999999999</v>
      </c>
      <c r="K24" s="32"/>
      <c r="L24" s="32">
        <f t="shared" ref="L24" si="5">L13+L23</f>
        <v>206.67999999999998</v>
      </c>
    </row>
    <row r="25" spans="1:12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3.23</v>
      </c>
      <c r="H25" s="40">
        <v>11.035</v>
      </c>
      <c r="I25" s="40">
        <v>30.9</v>
      </c>
      <c r="J25" s="40">
        <v>235.06</v>
      </c>
      <c r="K25" s="41">
        <v>381</v>
      </c>
      <c r="L25" s="40">
        <v>11.21</v>
      </c>
    </row>
    <row r="26" spans="1:12" x14ac:dyDescent="0.3">
      <c r="A26" s="14"/>
      <c r="B26" s="15"/>
      <c r="C26" s="11"/>
      <c r="D26" s="6" t="s">
        <v>21</v>
      </c>
      <c r="E26" s="42" t="s">
        <v>51</v>
      </c>
      <c r="F26" s="43">
        <v>100</v>
      </c>
      <c r="G26" s="43">
        <v>19.216000000000001</v>
      </c>
      <c r="H26" s="43">
        <v>17.875</v>
      </c>
      <c r="I26" s="43">
        <v>0.48899999999999999</v>
      </c>
      <c r="J26" s="43">
        <v>238.39</v>
      </c>
      <c r="K26" s="44">
        <v>568</v>
      </c>
      <c r="L26" s="43">
        <v>44.31</v>
      </c>
    </row>
    <row r="27" spans="1:12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>
        <v>10.130000000000001</v>
      </c>
    </row>
    <row r="28" spans="1:12" x14ac:dyDescent="0.3">
      <c r="A28" s="14"/>
      <c r="B28" s="15"/>
      <c r="C28" s="11"/>
      <c r="D28" s="7" t="s">
        <v>23</v>
      </c>
      <c r="E28" s="42" t="s">
        <v>49</v>
      </c>
      <c r="F28" s="43">
        <v>20</v>
      </c>
      <c r="G28" s="43">
        <v>1.52</v>
      </c>
      <c r="H28" s="43">
        <v>0.16</v>
      </c>
      <c r="I28" s="43">
        <v>9.84</v>
      </c>
      <c r="J28" s="43">
        <v>46.88</v>
      </c>
      <c r="K28" s="44">
        <v>1</v>
      </c>
      <c r="L28" s="43">
        <v>1.22</v>
      </c>
    </row>
    <row r="29" spans="1:12" x14ac:dyDescent="0.3">
      <c r="A29" s="14"/>
      <c r="B29" s="15"/>
      <c r="C29" s="11"/>
      <c r="D29" s="7" t="s">
        <v>24</v>
      </c>
      <c r="E29" s="42" t="s">
        <v>42</v>
      </c>
      <c r="F29" s="43">
        <v>180</v>
      </c>
      <c r="G29" s="43">
        <v>0.72</v>
      </c>
      <c r="H29" s="43">
        <v>0.72</v>
      </c>
      <c r="I29" s="43">
        <v>17.64</v>
      </c>
      <c r="J29" s="43">
        <v>84.6</v>
      </c>
      <c r="K29" s="44">
        <v>338</v>
      </c>
      <c r="L29" s="43">
        <v>12.24</v>
      </c>
    </row>
    <row r="30" spans="1:12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:L32" si="6">SUM(G25:G31)</f>
        <v>25.686</v>
      </c>
      <c r="H32" s="19">
        <f t="shared" si="6"/>
        <v>29.79</v>
      </c>
      <c r="I32" s="19">
        <f t="shared" si="6"/>
        <v>79.069000000000003</v>
      </c>
      <c r="J32" s="19">
        <f t="shared" si="6"/>
        <v>689.73</v>
      </c>
      <c r="K32" s="25"/>
      <c r="L32" s="19">
        <f t="shared" si="6"/>
        <v>79.11</v>
      </c>
    </row>
    <row r="33" spans="1:12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0.85</v>
      </c>
      <c r="H33" s="43">
        <v>3.6</v>
      </c>
      <c r="I33" s="43">
        <v>4.96</v>
      </c>
      <c r="J33" s="43">
        <v>55.68</v>
      </c>
      <c r="K33" s="44">
        <v>52</v>
      </c>
      <c r="L33" s="43">
        <v>4.38</v>
      </c>
    </row>
    <row r="34" spans="1:12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0.46</v>
      </c>
      <c r="H34" s="43">
        <v>3.84</v>
      </c>
      <c r="I34" s="43">
        <v>1.38</v>
      </c>
      <c r="J34" s="43">
        <v>41</v>
      </c>
      <c r="K34" s="44">
        <v>115</v>
      </c>
      <c r="L34" s="43">
        <v>5.07</v>
      </c>
    </row>
    <row r="35" spans="1:12" x14ac:dyDescent="0.3">
      <c r="A35" s="14"/>
      <c r="B35" s="15"/>
      <c r="C35" s="11"/>
      <c r="D35" s="7" t="s">
        <v>28</v>
      </c>
      <c r="E35" s="42" t="s">
        <v>55</v>
      </c>
      <c r="F35" s="43">
        <v>100</v>
      </c>
      <c r="G35" s="43">
        <v>13.18</v>
      </c>
      <c r="H35" s="43">
        <v>15.3</v>
      </c>
      <c r="I35" s="43">
        <v>13.64</v>
      </c>
      <c r="J35" s="43">
        <v>232.31</v>
      </c>
      <c r="K35" s="44">
        <v>527</v>
      </c>
      <c r="L35" s="43">
        <v>58.15</v>
      </c>
    </row>
    <row r="36" spans="1:12" x14ac:dyDescent="0.3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5.23</v>
      </c>
      <c r="H36" s="43">
        <v>11.31</v>
      </c>
      <c r="I36" s="43">
        <v>19.68</v>
      </c>
      <c r="J36" s="43">
        <v>200.63</v>
      </c>
      <c r="K36" s="44">
        <v>289</v>
      </c>
      <c r="L36" s="43">
        <v>28.8</v>
      </c>
    </row>
    <row r="37" spans="1:12" x14ac:dyDescent="0.3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0.66</v>
      </c>
      <c r="H37" s="43">
        <v>0.09</v>
      </c>
      <c r="I37" s="43">
        <v>32.01</v>
      </c>
      <c r="J37" s="43">
        <v>92.88</v>
      </c>
      <c r="K37" s="44">
        <v>349</v>
      </c>
      <c r="L37" s="43">
        <v>6.28</v>
      </c>
    </row>
    <row r="38" spans="1:12" x14ac:dyDescent="0.3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3.8</v>
      </c>
      <c r="H38" s="43">
        <v>0.4</v>
      </c>
      <c r="I38" s="43">
        <v>24.6</v>
      </c>
      <c r="J38" s="43">
        <v>117.2</v>
      </c>
      <c r="K38" s="44">
        <v>1</v>
      </c>
      <c r="L38" s="43">
        <v>3.05</v>
      </c>
    </row>
    <row r="39" spans="1:12" x14ac:dyDescent="0.3">
      <c r="A39" s="14"/>
      <c r="B39" s="15"/>
      <c r="C39" s="11"/>
      <c r="D39" s="7" t="s">
        <v>32</v>
      </c>
      <c r="E39" s="42" t="s">
        <v>41</v>
      </c>
      <c r="F39" s="43">
        <v>60</v>
      </c>
      <c r="G39" s="43">
        <v>3.69</v>
      </c>
      <c r="H39" s="43">
        <v>0.72</v>
      </c>
      <c r="I39" s="43">
        <v>20.04</v>
      </c>
      <c r="J39" s="43">
        <v>102.48</v>
      </c>
      <c r="K39" s="44">
        <v>2</v>
      </c>
      <c r="L39" s="43">
        <v>4.38</v>
      </c>
    </row>
    <row r="40" spans="1:12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x14ac:dyDescent="0.3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L42" si="7">SUM(G33:G41)</f>
        <v>27.87</v>
      </c>
      <c r="H42" s="19">
        <f t="shared" si="7"/>
        <v>35.260000000000005</v>
      </c>
      <c r="I42" s="19">
        <f t="shared" si="7"/>
        <v>116.30999999999997</v>
      </c>
      <c r="J42" s="19">
        <f t="shared" si="7"/>
        <v>842.18000000000006</v>
      </c>
      <c r="K42" s="25"/>
      <c r="L42" s="19">
        <f t="shared" si="7"/>
        <v>110.10999999999999</v>
      </c>
    </row>
    <row r="43" spans="1:12" ht="15" thickBot="1" x14ac:dyDescent="0.3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1470</v>
      </c>
      <c r="G43" s="32">
        <f t="shared" ref="G43:L43" si="8">G32+G42</f>
        <v>53.555999999999997</v>
      </c>
      <c r="H43" s="32">
        <f t="shared" si="8"/>
        <v>65.050000000000011</v>
      </c>
      <c r="I43" s="32">
        <f t="shared" si="8"/>
        <v>195.37899999999996</v>
      </c>
      <c r="J43" s="32">
        <f t="shared" si="8"/>
        <v>1531.91</v>
      </c>
      <c r="K43" s="32"/>
      <c r="L43" s="32">
        <f t="shared" si="8"/>
        <v>189.21999999999997</v>
      </c>
    </row>
    <row r="44" spans="1:12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4.58</v>
      </c>
      <c r="H44" s="40">
        <v>5.01</v>
      </c>
      <c r="I44" s="40">
        <v>20.54</v>
      </c>
      <c r="J44" s="40">
        <v>145.5</v>
      </c>
      <c r="K44" s="41">
        <v>303</v>
      </c>
      <c r="L44" s="40">
        <v>8.42</v>
      </c>
    </row>
    <row r="45" spans="1:12" x14ac:dyDescent="0.3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13.09</v>
      </c>
      <c r="H45" s="43">
        <v>15.11</v>
      </c>
      <c r="I45" s="43">
        <v>2.609</v>
      </c>
      <c r="J45" s="43">
        <v>198.9</v>
      </c>
      <c r="K45" s="44">
        <v>260</v>
      </c>
      <c r="L45" s="43">
        <v>75.2</v>
      </c>
    </row>
    <row r="46" spans="1:12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5.8</v>
      </c>
      <c r="H46" s="43">
        <v>5</v>
      </c>
      <c r="I46" s="43">
        <v>9.6</v>
      </c>
      <c r="J46" s="43">
        <v>106</v>
      </c>
      <c r="K46" s="44">
        <v>385</v>
      </c>
      <c r="L46" s="43">
        <v>19.829999999999998</v>
      </c>
    </row>
    <row r="47" spans="1:12" x14ac:dyDescent="0.3">
      <c r="A47" s="23"/>
      <c r="B47" s="15"/>
      <c r="C47" s="11"/>
      <c r="D47" s="7" t="s">
        <v>23</v>
      </c>
      <c r="E47" s="42" t="s">
        <v>49</v>
      </c>
      <c r="F47" s="43">
        <v>20</v>
      </c>
      <c r="G47" s="43">
        <v>1.52</v>
      </c>
      <c r="H47" s="43">
        <v>0.16</v>
      </c>
      <c r="I47" s="43">
        <v>9.84</v>
      </c>
      <c r="J47" s="43">
        <v>46.88</v>
      </c>
      <c r="K47" s="44">
        <v>1</v>
      </c>
      <c r="L47" s="43">
        <v>1.22</v>
      </c>
    </row>
    <row r="48" spans="1:12" x14ac:dyDescent="0.3">
      <c r="A48" s="23"/>
      <c r="B48" s="15"/>
      <c r="C48" s="11"/>
      <c r="D48" s="7" t="s">
        <v>24</v>
      </c>
      <c r="E48" s="42" t="s">
        <v>42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94</v>
      </c>
      <c r="K48" s="44">
        <v>338</v>
      </c>
      <c r="L48" s="43">
        <v>13.6</v>
      </c>
    </row>
    <row r="49" spans="1:12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x14ac:dyDescent="0.3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:L51" si="9">SUM(G44:G50)</f>
        <v>25.790000000000003</v>
      </c>
      <c r="H51" s="19">
        <f t="shared" si="9"/>
        <v>26.08</v>
      </c>
      <c r="I51" s="19">
        <f t="shared" si="9"/>
        <v>62.189</v>
      </c>
      <c r="J51" s="19">
        <f t="shared" si="9"/>
        <v>591.28</v>
      </c>
      <c r="K51" s="25"/>
      <c r="L51" s="19">
        <f t="shared" si="9"/>
        <v>118.27</v>
      </c>
    </row>
    <row r="52" spans="1:12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0.48</v>
      </c>
      <c r="H52" s="43">
        <v>0.06</v>
      </c>
      <c r="I52" s="43">
        <v>1.02</v>
      </c>
      <c r="J52" s="43">
        <v>6</v>
      </c>
      <c r="K52" s="44">
        <v>70</v>
      </c>
      <c r="L52" s="43">
        <v>9.64</v>
      </c>
    </row>
    <row r="53" spans="1:12" x14ac:dyDescent="0.3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1.4</v>
      </c>
      <c r="H53" s="43">
        <v>3.9</v>
      </c>
      <c r="I53" s="43">
        <v>4.72</v>
      </c>
      <c r="J53" s="43">
        <v>64</v>
      </c>
      <c r="K53" s="44">
        <v>87</v>
      </c>
      <c r="L53" s="43">
        <v>7.87</v>
      </c>
    </row>
    <row r="54" spans="1:12" x14ac:dyDescent="0.3">
      <c r="A54" s="23"/>
      <c r="B54" s="15"/>
      <c r="C54" s="11"/>
      <c r="D54" s="7" t="s">
        <v>28</v>
      </c>
      <c r="E54" s="42" t="s">
        <v>62</v>
      </c>
      <c r="F54" s="43">
        <v>100</v>
      </c>
      <c r="G54" s="43">
        <v>17.914000000000001</v>
      </c>
      <c r="H54" s="43">
        <v>15.765000000000001</v>
      </c>
      <c r="I54" s="43">
        <v>3.89</v>
      </c>
      <c r="J54" s="43">
        <v>223.49</v>
      </c>
      <c r="K54" s="44">
        <v>600</v>
      </c>
      <c r="L54" s="43">
        <v>41</v>
      </c>
    </row>
    <row r="55" spans="1:12" x14ac:dyDescent="0.3">
      <c r="A55" s="23"/>
      <c r="B55" s="15"/>
      <c r="C55" s="11"/>
      <c r="D55" s="7" t="s">
        <v>29</v>
      </c>
      <c r="E55" s="42" t="s">
        <v>96</v>
      </c>
      <c r="F55" s="43">
        <v>150</v>
      </c>
      <c r="G55" s="43">
        <v>2.56</v>
      </c>
      <c r="H55" s="43">
        <v>4.17</v>
      </c>
      <c r="I55" s="43">
        <v>26.57</v>
      </c>
      <c r="J55" s="43">
        <v>154.05000000000001</v>
      </c>
      <c r="K55" s="44">
        <v>303</v>
      </c>
      <c r="L55" s="43">
        <v>7.27</v>
      </c>
    </row>
    <row r="56" spans="1:12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</v>
      </c>
      <c r="H56" s="43">
        <v>0</v>
      </c>
      <c r="I56" s="43">
        <v>20.2</v>
      </c>
      <c r="J56" s="43">
        <v>84.8</v>
      </c>
      <c r="K56" s="44">
        <v>389</v>
      </c>
      <c r="L56" s="43">
        <v>10.130000000000001</v>
      </c>
    </row>
    <row r="57" spans="1:12" x14ac:dyDescent="0.3">
      <c r="A57" s="23"/>
      <c r="B57" s="15"/>
      <c r="C57" s="11"/>
      <c r="D57" s="7" t="s">
        <v>31</v>
      </c>
      <c r="E57" s="42" t="s">
        <v>49</v>
      </c>
      <c r="F57" s="43">
        <v>90</v>
      </c>
      <c r="G57" s="43">
        <v>6.84</v>
      </c>
      <c r="H57" s="43">
        <v>0.72</v>
      </c>
      <c r="I57" s="43">
        <v>44.28</v>
      </c>
      <c r="J57" s="43">
        <v>210.96</v>
      </c>
      <c r="K57" s="44">
        <v>1</v>
      </c>
      <c r="L57" s="43">
        <v>5.49</v>
      </c>
    </row>
    <row r="58" spans="1:12" x14ac:dyDescent="0.3">
      <c r="A58" s="23"/>
      <c r="B58" s="15"/>
      <c r="C58" s="11"/>
      <c r="D58" s="7" t="s">
        <v>32</v>
      </c>
      <c r="E58" s="42" t="s">
        <v>41</v>
      </c>
      <c r="F58" s="43">
        <v>60</v>
      </c>
      <c r="G58" s="43">
        <v>3.69</v>
      </c>
      <c r="H58" s="43">
        <v>0.72</v>
      </c>
      <c r="I58" s="43">
        <v>20.04</v>
      </c>
      <c r="J58" s="43">
        <v>102.48</v>
      </c>
      <c r="K58" s="44">
        <v>2</v>
      </c>
      <c r="L58" s="43">
        <v>4.38</v>
      </c>
    </row>
    <row r="59" spans="1:12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x14ac:dyDescent="0.3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:L61" si="10">SUM(G52:G60)</f>
        <v>33.884</v>
      </c>
      <c r="H61" s="19">
        <f t="shared" si="10"/>
        <v>25.335000000000001</v>
      </c>
      <c r="I61" s="19">
        <f t="shared" si="10"/>
        <v>120.72</v>
      </c>
      <c r="J61" s="19">
        <f t="shared" si="10"/>
        <v>845.78000000000009</v>
      </c>
      <c r="K61" s="25"/>
      <c r="L61" s="19">
        <f t="shared" si="10"/>
        <v>85.779999999999987</v>
      </c>
    </row>
    <row r="62" spans="1:12" ht="15" thickBot="1" x14ac:dyDescent="0.3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1520</v>
      </c>
      <c r="G62" s="32">
        <f t="shared" ref="G62:L62" si="11">G51+G61</f>
        <v>59.674000000000007</v>
      </c>
      <c r="H62" s="32">
        <f t="shared" si="11"/>
        <v>51.414999999999999</v>
      </c>
      <c r="I62" s="32">
        <f t="shared" si="11"/>
        <v>182.90899999999999</v>
      </c>
      <c r="J62" s="32">
        <f t="shared" si="11"/>
        <v>1437.06</v>
      </c>
      <c r="K62" s="32"/>
      <c r="L62" s="32">
        <f t="shared" si="11"/>
        <v>204.04999999999998</v>
      </c>
    </row>
    <row r="63" spans="1:12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18.899999999999999</v>
      </c>
      <c r="H63" s="40">
        <v>5.44</v>
      </c>
      <c r="I63" s="40">
        <v>3.81</v>
      </c>
      <c r="J63" s="40">
        <v>146.08000000000001</v>
      </c>
      <c r="K63" s="41">
        <v>229</v>
      </c>
      <c r="L63" s="40">
        <v>54.16</v>
      </c>
    </row>
    <row r="64" spans="1:12" x14ac:dyDescent="0.3">
      <c r="A64" s="23"/>
      <c r="B64" s="15"/>
      <c r="C64" s="11"/>
      <c r="D64" s="6" t="s">
        <v>21</v>
      </c>
      <c r="E64" s="42" t="s">
        <v>47</v>
      </c>
      <c r="F64" s="43">
        <v>150</v>
      </c>
      <c r="G64" s="43">
        <v>3.25</v>
      </c>
      <c r="H64" s="43">
        <v>9.61</v>
      </c>
      <c r="I64" s="43">
        <v>18.88</v>
      </c>
      <c r="J64" s="43">
        <v>181.5</v>
      </c>
      <c r="K64" s="44">
        <v>128</v>
      </c>
      <c r="L64" s="43">
        <v>17.52</v>
      </c>
    </row>
    <row r="65" spans="1:12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0.4</v>
      </c>
      <c r="H65" s="43">
        <v>0.12</v>
      </c>
      <c r="I65" s="43">
        <v>10.06</v>
      </c>
      <c r="J65" s="43">
        <v>42.72</v>
      </c>
      <c r="K65" s="44">
        <v>376</v>
      </c>
      <c r="L65" s="43">
        <v>2.46</v>
      </c>
    </row>
    <row r="66" spans="1:12" x14ac:dyDescent="0.3">
      <c r="A66" s="23"/>
      <c r="B66" s="15"/>
      <c r="C66" s="11"/>
      <c r="D66" s="7" t="s">
        <v>23</v>
      </c>
      <c r="E66" s="42" t="s">
        <v>49</v>
      </c>
      <c r="F66" s="43">
        <v>20</v>
      </c>
      <c r="G66" s="43">
        <v>1.52</v>
      </c>
      <c r="H66" s="43">
        <v>0.16</v>
      </c>
      <c r="I66" s="43">
        <v>9.84</v>
      </c>
      <c r="J66" s="43">
        <v>46.88</v>
      </c>
      <c r="K66" s="44">
        <v>1</v>
      </c>
      <c r="L66" s="43">
        <v>1.22</v>
      </c>
    </row>
    <row r="67" spans="1:12" x14ac:dyDescent="0.3">
      <c r="A67" s="23"/>
      <c r="B67" s="15"/>
      <c r="C67" s="11"/>
      <c r="D67" s="7" t="s">
        <v>24</v>
      </c>
      <c r="E67" s="42" t="s">
        <v>42</v>
      </c>
      <c r="F67" s="43">
        <v>180</v>
      </c>
      <c r="G67" s="43">
        <v>0.72</v>
      </c>
      <c r="H67" s="43">
        <v>0.72</v>
      </c>
      <c r="I67" s="43">
        <v>17.64</v>
      </c>
      <c r="J67" s="43">
        <v>84.6</v>
      </c>
      <c r="K67" s="44">
        <v>338</v>
      </c>
      <c r="L67" s="43">
        <v>12.24</v>
      </c>
    </row>
    <row r="68" spans="1:12" x14ac:dyDescent="0.3">
      <c r="A68" s="23"/>
      <c r="B68" s="15"/>
      <c r="C68" s="11"/>
      <c r="D68" s="6" t="s">
        <v>23</v>
      </c>
      <c r="E68" s="42" t="s">
        <v>41</v>
      </c>
      <c r="F68" s="43">
        <v>60</v>
      </c>
      <c r="G68" s="43">
        <v>3.69</v>
      </c>
      <c r="H68" s="43">
        <v>0.72</v>
      </c>
      <c r="I68" s="43">
        <v>20.04</v>
      </c>
      <c r="J68" s="43">
        <v>102.48</v>
      </c>
      <c r="K68" s="44">
        <v>2</v>
      </c>
      <c r="L68" s="43">
        <v>4.38</v>
      </c>
    </row>
    <row r="69" spans="1:12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:L70" si="12">SUM(G63:G69)</f>
        <v>28.479999999999997</v>
      </c>
      <c r="H70" s="19">
        <f t="shared" si="12"/>
        <v>16.77</v>
      </c>
      <c r="I70" s="19">
        <f t="shared" si="12"/>
        <v>80.27000000000001</v>
      </c>
      <c r="J70" s="19">
        <f t="shared" si="12"/>
        <v>604.2600000000001</v>
      </c>
      <c r="K70" s="25"/>
      <c r="L70" s="19">
        <f t="shared" si="12"/>
        <v>91.979999999999976</v>
      </c>
    </row>
    <row r="71" spans="1:12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1.1399999999999999</v>
      </c>
      <c r="H71" s="43">
        <v>5.34</v>
      </c>
      <c r="I71" s="43">
        <v>4.62</v>
      </c>
      <c r="J71" s="43">
        <v>71.400000000000006</v>
      </c>
      <c r="K71" s="44">
        <v>73</v>
      </c>
      <c r="L71" s="43">
        <v>12</v>
      </c>
    </row>
    <row r="72" spans="1:12" x14ac:dyDescent="0.3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4.3899999999999997</v>
      </c>
      <c r="H72" s="43">
        <v>4.21</v>
      </c>
      <c r="I72" s="43">
        <v>13.228</v>
      </c>
      <c r="J72" s="43">
        <v>118.6</v>
      </c>
      <c r="K72" s="44">
        <v>102</v>
      </c>
      <c r="L72" s="43">
        <v>8.7100000000000009</v>
      </c>
    </row>
    <row r="73" spans="1:12" x14ac:dyDescent="0.3">
      <c r="A73" s="23"/>
      <c r="B73" s="15"/>
      <c r="C73" s="11"/>
      <c r="D73" s="7" t="s">
        <v>28</v>
      </c>
      <c r="E73" s="42" t="s">
        <v>67</v>
      </c>
      <c r="F73" s="43">
        <v>120</v>
      </c>
      <c r="G73" s="43">
        <v>20.84</v>
      </c>
      <c r="H73" s="43">
        <v>15.81</v>
      </c>
      <c r="I73" s="43">
        <v>18.59</v>
      </c>
      <c r="J73" s="43">
        <v>281.85000000000002</v>
      </c>
      <c r="K73" s="44">
        <v>484</v>
      </c>
      <c r="L73" s="43">
        <v>63</v>
      </c>
    </row>
    <row r="74" spans="1:12" x14ac:dyDescent="0.3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2.52</v>
      </c>
      <c r="H74" s="43">
        <v>15.69</v>
      </c>
      <c r="I74" s="43">
        <v>12.29</v>
      </c>
      <c r="J74" s="43">
        <v>202.86</v>
      </c>
      <c r="K74" s="44">
        <v>143</v>
      </c>
      <c r="L74" s="43">
        <v>20.59</v>
      </c>
    </row>
    <row r="75" spans="1:12" x14ac:dyDescent="0.3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0.66</v>
      </c>
      <c r="H75" s="43">
        <v>0.09</v>
      </c>
      <c r="I75" s="43">
        <v>32.01</v>
      </c>
      <c r="J75" s="43">
        <v>92.88</v>
      </c>
      <c r="K75" s="44">
        <v>349</v>
      </c>
      <c r="L75" s="43">
        <v>6.28</v>
      </c>
    </row>
    <row r="76" spans="1:12" x14ac:dyDescent="0.3">
      <c r="A76" s="23"/>
      <c r="B76" s="15"/>
      <c r="C76" s="11"/>
      <c r="D76" s="7" t="s">
        <v>31</v>
      </c>
      <c r="E76" s="42" t="s">
        <v>49</v>
      </c>
      <c r="F76" s="43">
        <v>70</v>
      </c>
      <c r="G76" s="43">
        <v>5.32</v>
      </c>
      <c r="H76" s="43">
        <v>0.56000000000000005</v>
      </c>
      <c r="I76" s="43">
        <v>34.44</v>
      </c>
      <c r="J76" s="43">
        <v>164.08</v>
      </c>
      <c r="K76" s="44">
        <v>1</v>
      </c>
      <c r="L76" s="43">
        <v>4.2699999999999996</v>
      </c>
    </row>
    <row r="77" spans="1:12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L80" si="13">SUM(G71:G79)</f>
        <v>34.869999999999997</v>
      </c>
      <c r="H80" s="19">
        <f t="shared" si="13"/>
        <v>41.7</v>
      </c>
      <c r="I80" s="19">
        <f t="shared" si="13"/>
        <v>115.178</v>
      </c>
      <c r="J80" s="19">
        <f t="shared" si="13"/>
        <v>931.67000000000007</v>
      </c>
      <c r="K80" s="25"/>
      <c r="L80" s="19">
        <f t="shared" si="13"/>
        <v>114.85000000000001</v>
      </c>
    </row>
    <row r="81" spans="1:12" ht="15" thickBot="1" x14ac:dyDescent="0.3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1560</v>
      </c>
      <c r="G81" s="32">
        <f t="shared" ref="G81:L81" si="14">G70+G80</f>
        <v>63.349999999999994</v>
      </c>
      <c r="H81" s="32">
        <f t="shared" si="14"/>
        <v>58.47</v>
      </c>
      <c r="I81" s="32">
        <f t="shared" si="14"/>
        <v>195.44800000000001</v>
      </c>
      <c r="J81" s="32">
        <f t="shared" si="14"/>
        <v>1535.9300000000003</v>
      </c>
      <c r="K81" s="32"/>
      <c r="L81" s="32">
        <f t="shared" si="14"/>
        <v>206.82999999999998</v>
      </c>
    </row>
    <row r="82" spans="1:12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220</v>
      </c>
      <c r="G82" s="40">
        <v>36.840000000000003</v>
      </c>
      <c r="H82" s="40">
        <v>26.46</v>
      </c>
      <c r="I82" s="40">
        <v>48.1</v>
      </c>
      <c r="J82" s="40">
        <v>578.4</v>
      </c>
      <c r="K82" s="41">
        <v>223</v>
      </c>
      <c r="L82" s="40">
        <v>117.29</v>
      </c>
    </row>
    <row r="83" spans="1:12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x14ac:dyDescent="0.3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0.68</v>
      </c>
      <c r="H84" s="43">
        <v>0.28000000000000003</v>
      </c>
      <c r="I84" s="43">
        <v>10.78</v>
      </c>
      <c r="J84" s="43">
        <v>48.47</v>
      </c>
      <c r="K84" s="44">
        <v>388</v>
      </c>
      <c r="L84" s="43">
        <v>7.5</v>
      </c>
    </row>
    <row r="85" spans="1:12" x14ac:dyDescent="0.3">
      <c r="A85" s="23"/>
      <c r="B85" s="15"/>
      <c r="C85" s="11"/>
      <c r="D85" s="7" t="s">
        <v>23</v>
      </c>
      <c r="E85" s="42" t="s">
        <v>49</v>
      </c>
      <c r="F85" s="43">
        <v>20</v>
      </c>
      <c r="G85" s="43">
        <v>1.52</v>
      </c>
      <c r="H85" s="43">
        <v>0.16</v>
      </c>
      <c r="I85" s="43">
        <v>9.84</v>
      </c>
      <c r="J85" s="43">
        <v>46.88</v>
      </c>
      <c r="K85" s="44">
        <v>1</v>
      </c>
      <c r="L85" s="43">
        <v>1.22</v>
      </c>
    </row>
    <row r="86" spans="1:12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6.8</v>
      </c>
    </row>
    <row r="87" spans="1:12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:L89" si="15">SUM(G82:G88)</f>
        <v>39.440000000000005</v>
      </c>
      <c r="H89" s="19">
        <f t="shared" si="15"/>
        <v>27.3</v>
      </c>
      <c r="I89" s="19">
        <f t="shared" si="15"/>
        <v>78.52</v>
      </c>
      <c r="J89" s="19">
        <f t="shared" si="15"/>
        <v>720.75</v>
      </c>
      <c r="K89" s="25"/>
      <c r="L89" s="19">
        <f t="shared" si="15"/>
        <v>132.81</v>
      </c>
    </row>
    <row r="90" spans="1:12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0.67</v>
      </c>
      <c r="H90" s="43">
        <v>0.06</v>
      </c>
      <c r="I90" s="43">
        <v>2.1</v>
      </c>
      <c r="J90" s="43">
        <v>13.2</v>
      </c>
      <c r="K90" s="44">
        <v>70</v>
      </c>
      <c r="L90" s="43">
        <v>10.56</v>
      </c>
    </row>
    <row r="91" spans="1:12" x14ac:dyDescent="0.3">
      <c r="A91" s="23"/>
      <c r="B91" s="15"/>
      <c r="C91" s="11"/>
      <c r="D91" s="7" t="s">
        <v>27</v>
      </c>
      <c r="E91" s="42" t="s">
        <v>71</v>
      </c>
      <c r="F91" s="43">
        <v>200</v>
      </c>
      <c r="G91" s="43">
        <v>1.44</v>
      </c>
      <c r="H91" s="43">
        <v>3.93</v>
      </c>
      <c r="I91" s="43">
        <v>8.75</v>
      </c>
      <c r="J91" s="43">
        <v>83</v>
      </c>
      <c r="K91" s="44">
        <v>82</v>
      </c>
      <c r="L91" s="43">
        <v>7.08</v>
      </c>
    </row>
    <row r="92" spans="1:12" x14ac:dyDescent="0.3">
      <c r="A92" s="23"/>
      <c r="B92" s="15"/>
      <c r="C92" s="11"/>
      <c r="D92" s="7" t="s">
        <v>28</v>
      </c>
      <c r="E92" s="42" t="s">
        <v>72</v>
      </c>
      <c r="F92" s="43">
        <v>180</v>
      </c>
      <c r="G92" s="43">
        <v>16.95</v>
      </c>
      <c r="H92" s="43">
        <v>18.899999999999999</v>
      </c>
      <c r="I92" s="43">
        <v>15.77</v>
      </c>
      <c r="J92" s="43">
        <v>243.47</v>
      </c>
      <c r="K92" s="44">
        <v>258</v>
      </c>
      <c r="L92" s="43">
        <v>69.28</v>
      </c>
    </row>
    <row r="93" spans="1:12" x14ac:dyDescent="0.3">
      <c r="A93" s="23"/>
      <c r="B93" s="15"/>
      <c r="C93" s="11"/>
      <c r="D93" s="7" t="s">
        <v>29</v>
      </c>
      <c r="E93" s="42" t="s">
        <v>72</v>
      </c>
      <c r="F93" s="43"/>
      <c r="G93" s="43"/>
      <c r="H93" s="43"/>
      <c r="I93" s="43"/>
      <c r="J93" s="43"/>
      <c r="K93" s="44"/>
      <c r="L93" s="43"/>
    </row>
    <row r="94" spans="1:12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5.8</v>
      </c>
      <c r="H94" s="43">
        <v>5</v>
      </c>
      <c r="I94" s="43">
        <v>9.6</v>
      </c>
      <c r="J94" s="43">
        <v>106</v>
      </c>
      <c r="K94" s="44">
        <v>385</v>
      </c>
      <c r="L94" s="43">
        <v>19.829999999999998</v>
      </c>
    </row>
    <row r="95" spans="1:12" x14ac:dyDescent="0.3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140.63999999999999</v>
      </c>
      <c r="K95" s="44">
        <v>1</v>
      </c>
      <c r="L95" s="43">
        <v>3.66</v>
      </c>
    </row>
    <row r="96" spans="1:12" x14ac:dyDescent="0.3">
      <c r="A96" s="23"/>
      <c r="B96" s="15"/>
      <c r="C96" s="11"/>
      <c r="D96" s="7" t="s">
        <v>32</v>
      </c>
      <c r="E96" s="42" t="s">
        <v>41</v>
      </c>
      <c r="F96" s="43">
        <v>60</v>
      </c>
      <c r="G96" s="43">
        <v>3.69</v>
      </c>
      <c r="H96" s="43">
        <v>0.72</v>
      </c>
      <c r="I96" s="43">
        <v>20.04</v>
      </c>
      <c r="J96" s="43">
        <v>102.48</v>
      </c>
      <c r="K96" s="44">
        <v>2</v>
      </c>
      <c r="L96" s="43">
        <v>4.38</v>
      </c>
    </row>
    <row r="97" spans="1:12" x14ac:dyDescent="0.3">
      <c r="A97" s="23"/>
      <c r="B97" s="15"/>
      <c r="C97" s="11"/>
      <c r="D97" s="6" t="s">
        <v>75</v>
      </c>
      <c r="E97" s="42" t="s">
        <v>73</v>
      </c>
      <c r="F97" s="43">
        <v>25</v>
      </c>
      <c r="G97" s="43">
        <v>1.3</v>
      </c>
      <c r="H97" s="43">
        <v>7.65</v>
      </c>
      <c r="I97" s="43">
        <v>15.63</v>
      </c>
      <c r="J97" s="43">
        <v>135.5</v>
      </c>
      <c r="K97" s="44" t="s">
        <v>74</v>
      </c>
      <c r="L97" s="43">
        <v>5.25</v>
      </c>
    </row>
    <row r="98" spans="1:12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x14ac:dyDescent="0.3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:L99" si="16">SUM(G90:G98)</f>
        <v>34.409999999999997</v>
      </c>
      <c r="H99" s="19">
        <f t="shared" si="16"/>
        <v>36.74</v>
      </c>
      <c r="I99" s="19">
        <f t="shared" si="16"/>
        <v>101.41</v>
      </c>
      <c r="J99" s="19">
        <f t="shared" si="16"/>
        <v>824.29</v>
      </c>
      <c r="K99" s="25"/>
      <c r="L99" s="19">
        <f t="shared" si="16"/>
        <v>120.03999999999999</v>
      </c>
    </row>
    <row r="100" spans="1:12" ht="15" thickBot="1" x14ac:dyDescent="0.3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1325</v>
      </c>
      <c r="G100" s="32">
        <f t="shared" ref="G100:L100" si="17">G89+G99</f>
        <v>73.849999999999994</v>
      </c>
      <c r="H100" s="32">
        <f t="shared" si="17"/>
        <v>64.040000000000006</v>
      </c>
      <c r="I100" s="32">
        <f t="shared" si="17"/>
        <v>179.93</v>
      </c>
      <c r="J100" s="32">
        <f t="shared" si="17"/>
        <v>1545.04</v>
      </c>
      <c r="K100" s="32"/>
      <c r="L100" s="32">
        <f t="shared" si="17"/>
        <v>252.85</v>
      </c>
    </row>
    <row r="101" spans="1:12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200</v>
      </c>
      <c r="G101" s="40">
        <v>4.21</v>
      </c>
      <c r="H101" s="40">
        <v>6.05</v>
      </c>
      <c r="I101" s="40">
        <v>17.760000000000002</v>
      </c>
      <c r="J101" s="40">
        <v>142.22999999999999</v>
      </c>
      <c r="K101" s="41">
        <v>121</v>
      </c>
      <c r="L101" s="40">
        <v>12.21</v>
      </c>
    </row>
    <row r="102" spans="1:12" x14ac:dyDescent="0.3">
      <c r="A102" s="23"/>
      <c r="B102" s="15"/>
      <c r="C102" s="11"/>
      <c r="D102" s="6" t="s">
        <v>78</v>
      </c>
      <c r="E102" s="42" t="s">
        <v>77</v>
      </c>
      <c r="F102" s="43">
        <v>15</v>
      </c>
      <c r="G102" s="43">
        <v>3.48</v>
      </c>
      <c r="H102" s="43">
        <v>4.43</v>
      </c>
      <c r="I102" s="43">
        <v>0</v>
      </c>
      <c r="J102" s="43">
        <v>54</v>
      </c>
      <c r="K102" s="44">
        <v>15</v>
      </c>
      <c r="L102" s="43">
        <v>11.62</v>
      </c>
    </row>
    <row r="103" spans="1:12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5.19</v>
      </c>
      <c r="H103" s="43">
        <v>3.96</v>
      </c>
      <c r="I103" s="43">
        <v>17.04</v>
      </c>
      <c r="J103" s="43">
        <v>125.04</v>
      </c>
      <c r="K103" s="44">
        <v>379</v>
      </c>
      <c r="L103" s="43">
        <v>23.58</v>
      </c>
    </row>
    <row r="104" spans="1:12" x14ac:dyDescent="0.3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>
        <v>1</v>
      </c>
      <c r="L104" s="43">
        <v>1.22</v>
      </c>
    </row>
    <row r="105" spans="1:12" x14ac:dyDescent="0.3">
      <c r="A105" s="23"/>
      <c r="B105" s="15"/>
      <c r="C105" s="11"/>
      <c r="D105" s="7" t="s">
        <v>24</v>
      </c>
      <c r="E105" s="42" t="s">
        <v>42</v>
      </c>
      <c r="F105" s="43">
        <v>180</v>
      </c>
      <c r="G105" s="43">
        <v>0.72</v>
      </c>
      <c r="H105" s="43">
        <v>0.72</v>
      </c>
      <c r="I105" s="43">
        <v>17.64</v>
      </c>
      <c r="J105" s="43">
        <v>84.6</v>
      </c>
      <c r="K105" s="44">
        <v>338</v>
      </c>
      <c r="L105" s="43">
        <v>12.24</v>
      </c>
    </row>
    <row r="106" spans="1:12" x14ac:dyDescent="0.3">
      <c r="A106" s="23"/>
      <c r="B106" s="15"/>
      <c r="C106" s="11"/>
      <c r="D106" s="6" t="s">
        <v>75</v>
      </c>
      <c r="E106" s="42" t="s">
        <v>73</v>
      </c>
      <c r="F106" s="43">
        <v>20</v>
      </c>
      <c r="G106" s="43">
        <v>1.04</v>
      </c>
      <c r="H106" s="43">
        <v>6.12</v>
      </c>
      <c r="I106" s="43">
        <v>12.5</v>
      </c>
      <c r="J106" s="43">
        <v>108.4</v>
      </c>
      <c r="K106" s="44" t="s">
        <v>74</v>
      </c>
      <c r="L106" s="43">
        <v>4.2</v>
      </c>
    </row>
    <row r="107" spans="1:12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x14ac:dyDescent="0.3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18">SUM(G101:G107)</f>
        <v>17.679999999999996</v>
      </c>
      <c r="H108" s="19">
        <f t="shared" si="18"/>
        <v>21.6</v>
      </c>
      <c r="I108" s="19">
        <f t="shared" si="18"/>
        <v>84.62</v>
      </c>
      <c r="J108" s="19">
        <f t="shared" si="18"/>
        <v>608.03</v>
      </c>
      <c r="K108" s="25"/>
      <c r="L108" s="19">
        <f t="shared" ref="L108" si="19">SUM(L101:L107)</f>
        <v>65.069999999999993</v>
      </c>
    </row>
    <row r="109" spans="1:12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95</v>
      </c>
      <c r="F109" s="43">
        <v>60</v>
      </c>
      <c r="G109" s="43">
        <v>0.79</v>
      </c>
      <c r="H109" s="43">
        <v>1.95</v>
      </c>
      <c r="I109" s="43">
        <v>3.88</v>
      </c>
      <c r="J109" s="43">
        <v>36.24</v>
      </c>
      <c r="K109" s="44">
        <v>45</v>
      </c>
      <c r="L109" s="43">
        <v>6.12</v>
      </c>
    </row>
    <row r="110" spans="1:12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2.15</v>
      </c>
      <c r="H110" s="43">
        <v>2.27</v>
      </c>
      <c r="I110" s="43">
        <v>13.96</v>
      </c>
      <c r="J110" s="43">
        <v>94.6</v>
      </c>
      <c r="K110" s="44">
        <v>103</v>
      </c>
      <c r="L110" s="43">
        <v>7.72</v>
      </c>
    </row>
    <row r="111" spans="1:12" x14ac:dyDescent="0.3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14.85</v>
      </c>
      <c r="H111" s="43">
        <v>21.78</v>
      </c>
      <c r="I111" s="43">
        <v>12.89</v>
      </c>
      <c r="J111" s="43">
        <v>309.60000000000002</v>
      </c>
      <c r="K111" s="44">
        <v>268</v>
      </c>
      <c r="L111" s="43">
        <v>74.19</v>
      </c>
    </row>
    <row r="112" spans="1:12" x14ac:dyDescent="0.3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2.68</v>
      </c>
      <c r="H112" s="43">
        <v>9.9</v>
      </c>
      <c r="I112" s="43">
        <v>13.99</v>
      </c>
      <c r="J112" s="43">
        <v>153.6</v>
      </c>
      <c r="K112" s="44">
        <v>140</v>
      </c>
      <c r="L112" s="43">
        <v>13.82</v>
      </c>
    </row>
    <row r="113" spans="1:12" x14ac:dyDescent="0.3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10.130000000000001</v>
      </c>
    </row>
    <row r="114" spans="1:12" x14ac:dyDescent="0.3">
      <c r="A114" s="23"/>
      <c r="B114" s="15"/>
      <c r="C114" s="11"/>
      <c r="D114" s="7" t="s">
        <v>31</v>
      </c>
      <c r="E114" s="42" t="s">
        <v>49</v>
      </c>
      <c r="F114" s="43">
        <v>70</v>
      </c>
      <c r="G114" s="43">
        <v>5.32</v>
      </c>
      <c r="H114" s="43">
        <v>0.56000000000000005</v>
      </c>
      <c r="I114" s="43">
        <v>34.44</v>
      </c>
      <c r="J114" s="43">
        <v>164.08</v>
      </c>
      <c r="K114" s="44">
        <v>1</v>
      </c>
      <c r="L114" s="43">
        <v>4.2699999999999996</v>
      </c>
    </row>
    <row r="115" spans="1:12" x14ac:dyDescent="0.3">
      <c r="A115" s="23"/>
      <c r="B115" s="15"/>
      <c r="C115" s="11"/>
      <c r="D115" s="7" t="s">
        <v>32</v>
      </c>
      <c r="E115" s="42" t="s">
        <v>41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34.159999999999997</v>
      </c>
      <c r="K115" s="44">
        <v>2</v>
      </c>
      <c r="L115" s="43">
        <v>1.46</v>
      </c>
    </row>
    <row r="116" spans="1:12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20">SUM(G109:G117)</f>
        <v>28.11</v>
      </c>
      <c r="H118" s="19">
        <f t="shared" si="20"/>
        <v>36.700000000000003</v>
      </c>
      <c r="I118" s="19">
        <f t="shared" si="20"/>
        <v>106.03999999999999</v>
      </c>
      <c r="J118" s="19">
        <f t="shared" si="20"/>
        <v>877.08</v>
      </c>
      <c r="K118" s="25"/>
      <c r="L118" s="19">
        <f t="shared" ref="L118" si="21">SUM(L109:L117)</f>
        <v>117.70999999999998</v>
      </c>
    </row>
    <row r="119" spans="1:12" ht="15" thickBot="1" x14ac:dyDescent="0.3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1445</v>
      </c>
      <c r="G119" s="32">
        <f t="shared" ref="G119:L119" si="22">G108+G118</f>
        <v>45.789999999999992</v>
      </c>
      <c r="H119" s="32">
        <f t="shared" si="22"/>
        <v>58.300000000000004</v>
      </c>
      <c r="I119" s="32">
        <f t="shared" si="22"/>
        <v>190.66</v>
      </c>
      <c r="J119" s="32">
        <f t="shared" si="22"/>
        <v>1485.1100000000001</v>
      </c>
      <c r="K119" s="32"/>
      <c r="L119" s="32">
        <f t="shared" si="22"/>
        <v>182.77999999999997</v>
      </c>
    </row>
    <row r="120" spans="1:12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98</v>
      </c>
      <c r="F120" s="40">
        <v>230</v>
      </c>
      <c r="G120" s="40">
        <v>23.38</v>
      </c>
      <c r="H120" s="40">
        <v>25.37</v>
      </c>
      <c r="I120" s="40">
        <v>29.13</v>
      </c>
      <c r="J120" s="40">
        <v>475.86</v>
      </c>
      <c r="K120" s="41">
        <v>509</v>
      </c>
      <c r="L120" s="40">
        <v>95.38</v>
      </c>
    </row>
    <row r="121" spans="1:12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x14ac:dyDescent="0.3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0.47199999999999998</v>
      </c>
      <c r="H122" s="43">
        <v>0.128</v>
      </c>
      <c r="I122" s="43">
        <v>10.3</v>
      </c>
      <c r="J122" s="43">
        <v>44.04</v>
      </c>
      <c r="K122" s="44">
        <v>337</v>
      </c>
      <c r="L122" s="43">
        <v>4.46</v>
      </c>
    </row>
    <row r="123" spans="1:12" x14ac:dyDescent="0.3">
      <c r="A123" s="14"/>
      <c r="B123" s="15"/>
      <c r="C123" s="11"/>
      <c r="D123" s="7" t="s">
        <v>23</v>
      </c>
      <c r="E123" s="42" t="s">
        <v>49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>
        <v>1</v>
      </c>
      <c r="L123" s="43">
        <v>3.05</v>
      </c>
    </row>
    <row r="124" spans="1:12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x14ac:dyDescent="0.3">
      <c r="A125" s="14"/>
      <c r="B125" s="15"/>
      <c r="C125" s="11"/>
      <c r="D125" s="6" t="s">
        <v>23</v>
      </c>
      <c r="E125" s="42" t="s">
        <v>41</v>
      </c>
      <c r="F125" s="43">
        <v>20</v>
      </c>
      <c r="G125" s="43">
        <v>1.32</v>
      </c>
      <c r="H125" s="43">
        <v>0.24</v>
      </c>
      <c r="I125" s="43">
        <v>6.68</v>
      </c>
      <c r="J125" s="43">
        <v>34.159999999999997</v>
      </c>
      <c r="K125" s="44">
        <v>2</v>
      </c>
      <c r="L125" s="43">
        <v>1.46</v>
      </c>
    </row>
    <row r="126" spans="1:12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23">SUM(G120:G126)</f>
        <v>28.972000000000001</v>
      </c>
      <c r="H127" s="19">
        <f t="shared" si="23"/>
        <v>26.137999999999998</v>
      </c>
      <c r="I127" s="19">
        <f t="shared" si="23"/>
        <v>70.710000000000008</v>
      </c>
      <c r="J127" s="19">
        <f t="shared" si="23"/>
        <v>671.26</v>
      </c>
      <c r="K127" s="25"/>
      <c r="L127" s="19">
        <f t="shared" ref="L127" si="24">SUM(L120:L126)</f>
        <v>104.34999999999998</v>
      </c>
    </row>
    <row r="128" spans="1:12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0.63</v>
      </c>
      <c r="H128" s="43">
        <v>0.1</v>
      </c>
      <c r="I128" s="43">
        <v>5.1100000000000003</v>
      </c>
      <c r="J128" s="43">
        <v>23.94</v>
      </c>
      <c r="K128" s="44">
        <v>59</v>
      </c>
      <c r="L128" s="43">
        <v>5</v>
      </c>
    </row>
    <row r="129" spans="1:12" x14ac:dyDescent="0.3">
      <c r="A129" s="14"/>
      <c r="B129" s="15"/>
      <c r="C129" s="11"/>
      <c r="D129" s="7" t="s">
        <v>27</v>
      </c>
      <c r="E129" s="42" t="s">
        <v>61</v>
      </c>
      <c r="F129" s="43">
        <v>200</v>
      </c>
      <c r="G129" s="43">
        <v>1.4</v>
      </c>
      <c r="H129" s="43">
        <v>3.9</v>
      </c>
      <c r="I129" s="43">
        <v>4.72</v>
      </c>
      <c r="J129" s="43">
        <v>64</v>
      </c>
      <c r="K129" s="44">
        <v>87</v>
      </c>
      <c r="L129" s="43">
        <v>7.87</v>
      </c>
    </row>
    <row r="130" spans="1:12" x14ac:dyDescent="0.3">
      <c r="A130" s="14"/>
      <c r="B130" s="15"/>
      <c r="C130" s="11"/>
      <c r="D130" s="7" t="s">
        <v>28</v>
      </c>
      <c r="E130" s="42" t="s">
        <v>83</v>
      </c>
      <c r="F130" s="43">
        <v>90</v>
      </c>
      <c r="G130" s="43">
        <v>21.24</v>
      </c>
      <c r="H130" s="43">
        <v>6.3</v>
      </c>
      <c r="I130" s="43">
        <v>3.6</v>
      </c>
      <c r="J130" s="43">
        <v>195.4</v>
      </c>
      <c r="K130" s="44">
        <v>254</v>
      </c>
      <c r="L130" s="43">
        <v>67.8</v>
      </c>
    </row>
    <row r="131" spans="1:12" x14ac:dyDescent="0.3">
      <c r="A131" s="14"/>
      <c r="B131" s="15"/>
      <c r="C131" s="11"/>
      <c r="D131" s="7" t="s">
        <v>29</v>
      </c>
      <c r="E131" s="42" t="s">
        <v>47</v>
      </c>
      <c r="F131" s="43">
        <v>150</v>
      </c>
      <c r="G131" s="43">
        <v>3.25</v>
      </c>
      <c r="H131" s="43">
        <v>9.61</v>
      </c>
      <c r="I131" s="43">
        <v>18.88</v>
      </c>
      <c r="J131" s="43">
        <v>181.5</v>
      </c>
      <c r="K131" s="44">
        <v>128</v>
      </c>
      <c r="L131" s="43">
        <v>17.52</v>
      </c>
    </row>
    <row r="132" spans="1:12" x14ac:dyDescent="0.3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92.88</v>
      </c>
      <c r="K132" s="44">
        <v>349</v>
      </c>
      <c r="L132" s="43">
        <v>6.28</v>
      </c>
    </row>
    <row r="133" spans="1:12" x14ac:dyDescent="0.3">
      <c r="A133" s="14"/>
      <c r="B133" s="15"/>
      <c r="C133" s="11"/>
      <c r="D133" s="7" t="s">
        <v>31</v>
      </c>
      <c r="E133" s="42" t="s">
        <v>49</v>
      </c>
      <c r="F133" s="43">
        <v>70</v>
      </c>
      <c r="G133" s="43">
        <v>5.32</v>
      </c>
      <c r="H133" s="43">
        <v>0.56000000000000005</v>
      </c>
      <c r="I133" s="43">
        <v>34.44</v>
      </c>
      <c r="J133" s="43">
        <v>164.08</v>
      </c>
      <c r="K133" s="44">
        <v>1</v>
      </c>
      <c r="L133" s="43">
        <v>4.2699999999999996</v>
      </c>
    </row>
    <row r="134" spans="1:12" x14ac:dyDescent="0.3">
      <c r="A134" s="14"/>
      <c r="B134" s="15"/>
      <c r="C134" s="11"/>
      <c r="D134" s="7" t="s">
        <v>32</v>
      </c>
      <c r="E134" s="42" t="s">
        <v>41</v>
      </c>
      <c r="F134" s="43">
        <v>60</v>
      </c>
      <c r="G134" s="43">
        <v>3.69</v>
      </c>
      <c r="H134" s="43">
        <v>0.72</v>
      </c>
      <c r="I134" s="43">
        <v>20.04</v>
      </c>
      <c r="J134" s="43">
        <v>102.48</v>
      </c>
      <c r="K134" s="44">
        <v>2</v>
      </c>
      <c r="L134" s="43">
        <v>4.38</v>
      </c>
    </row>
    <row r="135" spans="1:12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25">SUM(G128:G136)</f>
        <v>36.19</v>
      </c>
      <c r="H137" s="19">
        <f t="shared" si="25"/>
        <v>21.279999999999998</v>
      </c>
      <c r="I137" s="19">
        <f t="shared" si="25"/>
        <v>118.79999999999998</v>
      </c>
      <c r="J137" s="19">
        <f t="shared" si="25"/>
        <v>824.28000000000009</v>
      </c>
      <c r="K137" s="25"/>
      <c r="L137" s="19">
        <f t="shared" ref="L137" si="26">SUM(L128:L136)</f>
        <v>113.11999999999999</v>
      </c>
    </row>
    <row r="138" spans="1:12" ht="15" thickBot="1" x14ac:dyDescent="0.3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1330</v>
      </c>
      <c r="G138" s="32">
        <f t="shared" ref="G138:L138" si="27">G127+G137</f>
        <v>65.162000000000006</v>
      </c>
      <c r="H138" s="32">
        <f t="shared" si="27"/>
        <v>47.417999999999992</v>
      </c>
      <c r="I138" s="32">
        <f t="shared" si="27"/>
        <v>189.51</v>
      </c>
      <c r="J138" s="32">
        <f t="shared" si="27"/>
        <v>1495.54</v>
      </c>
      <c r="K138" s="32"/>
      <c r="L138" s="32">
        <f t="shared" si="27"/>
        <v>217.46999999999997</v>
      </c>
    </row>
    <row r="139" spans="1:12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150</v>
      </c>
      <c r="G139" s="40">
        <v>4</v>
      </c>
      <c r="H139" s="40">
        <v>4.25</v>
      </c>
      <c r="I139" s="40">
        <v>24.56</v>
      </c>
      <c r="J139" s="40">
        <v>152.4</v>
      </c>
      <c r="K139" s="41">
        <v>303</v>
      </c>
      <c r="L139" s="40">
        <v>5.52</v>
      </c>
    </row>
    <row r="140" spans="1:12" x14ac:dyDescent="0.3">
      <c r="A140" s="23"/>
      <c r="B140" s="15"/>
      <c r="C140" s="11"/>
      <c r="D140" s="6" t="s">
        <v>21</v>
      </c>
      <c r="E140" s="42" t="s">
        <v>85</v>
      </c>
      <c r="F140" s="43">
        <v>100</v>
      </c>
      <c r="G140" s="43">
        <v>10.335000000000001</v>
      </c>
      <c r="H140" s="43">
        <v>10.632999999999999</v>
      </c>
      <c r="I140" s="43">
        <v>11.85</v>
      </c>
      <c r="J140" s="43">
        <v>179.16</v>
      </c>
      <c r="K140" s="44">
        <v>543</v>
      </c>
      <c r="L140" s="43">
        <v>41.79</v>
      </c>
    </row>
    <row r="141" spans="1:12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4.08</v>
      </c>
      <c r="H141" s="43">
        <v>3.54</v>
      </c>
      <c r="I141" s="43">
        <v>7.6</v>
      </c>
      <c r="J141" s="43">
        <v>78.680000000000007</v>
      </c>
      <c r="K141" s="44">
        <v>382</v>
      </c>
      <c r="L141" s="43">
        <v>22.16</v>
      </c>
    </row>
    <row r="142" spans="1:12" x14ac:dyDescent="0.3">
      <c r="A142" s="23"/>
      <c r="B142" s="15"/>
      <c r="C142" s="11"/>
      <c r="D142" s="7" t="s">
        <v>23</v>
      </c>
      <c r="E142" s="42" t="s">
        <v>49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70.319999999999993</v>
      </c>
      <c r="K142" s="44">
        <v>1</v>
      </c>
      <c r="L142" s="43">
        <v>1.83</v>
      </c>
    </row>
    <row r="143" spans="1:12" x14ac:dyDescent="0.3">
      <c r="A143" s="23"/>
      <c r="B143" s="15"/>
      <c r="C143" s="11"/>
      <c r="D143" s="7" t="s">
        <v>24</v>
      </c>
      <c r="E143" s="42" t="s">
        <v>42</v>
      </c>
      <c r="F143" s="43">
        <v>160</v>
      </c>
      <c r="G143" s="43">
        <v>0.64</v>
      </c>
      <c r="H143" s="43">
        <v>0.64</v>
      </c>
      <c r="I143" s="43">
        <v>15.68</v>
      </c>
      <c r="J143" s="43">
        <v>75.2</v>
      </c>
      <c r="K143" s="44">
        <v>338</v>
      </c>
      <c r="L143" s="43">
        <v>10.88</v>
      </c>
    </row>
    <row r="144" spans="1:12" x14ac:dyDescent="0.3">
      <c r="A144" s="23"/>
      <c r="B144" s="15"/>
      <c r="C144" s="11"/>
      <c r="D144" s="6" t="s">
        <v>23</v>
      </c>
      <c r="E144" s="42" t="s">
        <v>41</v>
      </c>
      <c r="F144" s="43">
        <v>20</v>
      </c>
      <c r="G144" s="43">
        <v>1.32</v>
      </c>
      <c r="H144" s="43">
        <v>0.24</v>
      </c>
      <c r="I144" s="43">
        <v>6.68</v>
      </c>
      <c r="J144" s="43">
        <v>34.159999999999997</v>
      </c>
      <c r="K144" s="44">
        <v>2</v>
      </c>
      <c r="L144" s="43">
        <v>1.46</v>
      </c>
    </row>
    <row r="145" spans="1:12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28">SUM(G139:G145)</f>
        <v>22.655000000000001</v>
      </c>
      <c r="H146" s="19">
        <f t="shared" si="28"/>
        <v>19.542999999999996</v>
      </c>
      <c r="I146" s="19">
        <f t="shared" si="28"/>
        <v>81.13</v>
      </c>
      <c r="J146" s="19">
        <f t="shared" si="28"/>
        <v>589.91999999999996</v>
      </c>
      <c r="K146" s="25"/>
      <c r="L146" s="19">
        <f t="shared" ref="L146" si="29">SUM(L139:L145)</f>
        <v>83.639999999999986</v>
      </c>
    </row>
    <row r="147" spans="1:12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105</v>
      </c>
      <c r="F147" s="43">
        <v>60</v>
      </c>
      <c r="G147" s="43">
        <v>0.67</v>
      </c>
      <c r="H147" s="43">
        <v>0.06</v>
      </c>
      <c r="I147" s="43">
        <v>2.1</v>
      </c>
      <c r="J147" s="43">
        <v>13.2</v>
      </c>
      <c r="K147" s="44">
        <v>70</v>
      </c>
      <c r="L147" s="43">
        <v>10.56</v>
      </c>
    </row>
    <row r="148" spans="1:12" x14ac:dyDescent="0.3">
      <c r="A148" s="23"/>
      <c r="B148" s="15"/>
      <c r="C148" s="11"/>
      <c r="D148" s="7" t="s">
        <v>27</v>
      </c>
      <c r="E148" s="42" t="s">
        <v>87</v>
      </c>
      <c r="F148" s="43">
        <v>200</v>
      </c>
      <c r="G148" s="43">
        <v>2.85</v>
      </c>
      <c r="H148" s="43">
        <v>3.67</v>
      </c>
      <c r="I148" s="43">
        <v>15.03</v>
      </c>
      <c r="J148" s="43">
        <v>115.4</v>
      </c>
      <c r="K148" s="44">
        <v>108</v>
      </c>
      <c r="L148" s="43">
        <v>8.9700000000000006</v>
      </c>
    </row>
    <row r="149" spans="1:12" x14ac:dyDescent="0.3">
      <c r="A149" s="23"/>
      <c r="B149" s="15"/>
      <c r="C149" s="11"/>
      <c r="D149" s="7" t="s">
        <v>28</v>
      </c>
      <c r="E149" s="42" t="s">
        <v>88</v>
      </c>
      <c r="F149" s="43">
        <v>100</v>
      </c>
      <c r="G149" s="43">
        <v>15.2</v>
      </c>
      <c r="H149" s="43">
        <v>8.42</v>
      </c>
      <c r="I149" s="43">
        <v>4.28</v>
      </c>
      <c r="J149" s="43">
        <v>153.82</v>
      </c>
      <c r="K149" s="44">
        <v>230</v>
      </c>
      <c r="L149" s="43">
        <v>51.46</v>
      </c>
    </row>
    <row r="150" spans="1:12" x14ac:dyDescent="0.3">
      <c r="A150" s="23"/>
      <c r="B150" s="15"/>
      <c r="C150" s="11"/>
      <c r="D150" s="7" t="s">
        <v>29</v>
      </c>
      <c r="E150" s="42" t="s">
        <v>89</v>
      </c>
      <c r="F150" s="43">
        <v>150</v>
      </c>
      <c r="G150" s="43">
        <v>3.06</v>
      </c>
      <c r="H150" s="43">
        <v>5.52</v>
      </c>
      <c r="I150" s="43">
        <v>11.84</v>
      </c>
      <c r="J150" s="43">
        <v>115.5</v>
      </c>
      <c r="K150" s="44">
        <v>139</v>
      </c>
      <c r="L150" s="43">
        <v>20.93</v>
      </c>
    </row>
    <row r="151" spans="1:12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</v>
      </c>
      <c r="H151" s="43">
        <v>0</v>
      </c>
      <c r="I151" s="43">
        <v>20.2</v>
      </c>
      <c r="J151" s="43">
        <v>84.8</v>
      </c>
      <c r="K151" s="44">
        <v>389</v>
      </c>
      <c r="L151" s="43">
        <v>10.130000000000001</v>
      </c>
    </row>
    <row r="152" spans="1:12" x14ac:dyDescent="0.3">
      <c r="A152" s="23"/>
      <c r="B152" s="15"/>
      <c r="C152" s="11"/>
      <c r="D152" s="7" t="s">
        <v>31</v>
      </c>
      <c r="E152" s="42" t="s">
        <v>49</v>
      </c>
      <c r="F152" s="43">
        <v>70</v>
      </c>
      <c r="G152" s="43">
        <v>5.32</v>
      </c>
      <c r="H152" s="43">
        <v>0.56000000000000005</v>
      </c>
      <c r="I152" s="43">
        <v>34.44</v>
      </c>
      <c r="J152" s="43">
        <v>164.08</v>
      </c>
      <c r="K152" s="44">
        <v>1</v>
      </c>
      <c r="L152" s="43">
        <v>4.2699999999999996</v>
      </c>
    </row>
    <row r="153" spans="1:12" x14ac:dyDescent="0.3">
      <c r="A153" s="23"/>
      <c r="B153" s="15"/>
      <c r="C153" s="11"/>
      <c r="D153" s="7" t="s">
        <v>32</v>
      </c>
      <c r="E153" s="42" t="s">
        <v>41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>
        <v>2</v>
      </c>
      <c r="L153" s="43">
        <v>2.92</v>
      </c>
    </row>
    <row r="154" spans="1:12" x14ac:dyDescent="0.3">
      <c r="A154" s="23"/>
      <c r="B154" s="15"/>
      <c r="C154" s="11"/>
      <c r="D154" s="6" t="s">
        <v>75</v>
      </c>
      <c r="E154" s="42" t="s">
        <v>73</v>
      </c>
      <c r="F154" s="43">
        <v>20</v>
      </c>
      <c r="G154" s="43">
        <v>1.04</v>
      </c>
      <c r="H154" s="43">
        <v>6.12</v>
      </c>
      <c r="I154" s="43">
        <v>12.5</v>
      </c>
      <c r="J154" s="43">
        <v>108.4</v>
      </c>
      <c r="K154" s="44" t="s">
        <v>74</v>
      </c>
      <c r="L154" s="43">
        <v>4.2</v>
      </c>
    </row>
    <row r="155" spans="1:12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x14ac:dyDescent="0.3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30">SUM(G147:G155)</f>
        <v>31.779999999999998</v>
      </c>
      <c r="H156" s="19">
        <f t="shared" si="30"/>
        <v>24.830000000000002</v>
      </c>
      <c r="I156" s="19">
        <f t="shared" si="30"/>
        <v>113.75</v>
      </c>
      <c r="J156" s="19">
        <f t="shared" si="30"/>
        <v>823.51999999999987</v>
      </c>
      <c r="K156" s="25"/>
      <c r="L156" s="19">
        <f t="shared" ref="L156" si="31">SUM(L147:L155)</f>
        <v>113.44000000000001</v>
      </c>
    </row>
    <row r="157" spans="1:12" ht="15" thickBot="1" x14ac:dyDescent="0.3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1500</v>
      </c>
      <c r="G157" s="32">
        <f t="shared" ref="G157:L157" si="32">G146+G156</f>
        <v>54.435000000000002</v>
      </c>
      <c r="H157" s="32">
        <f t="shared" si="32"/>
        <v>44.372999999999998</v>
      </c>
      <c r="I157" s="32">
        <f t="shared" si="32"/>
        <v>194.88</v>
      </c>
      <c r="J157" s="32">
        <f t="shared" si="32"/>
        <v>1413.4399999999998</v>
      </c>
      <c r="K157" s="32"/>
      <c r="L157" s="32">
        <f t="shared" si="32"/>
        <v>197.07999999999998</v>
      </c>
    </row>
    <row r="158" spans="1:12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13.53</v>
      </c>
      <c r="H158" s="40">
        <v>15.93</v>
      </c>
      <c r="I158" s="40">
        <v>34.11</v>
      </c>
      <c r="J158" s="40">
        <v>334.4</v>
      </c>
      <c r="K158" s="41">
        <v>204</v>
      </c>
      <c r="L158" s="40">
        <v>34.020000000000003</v>
      </c>
    </row>
    <row r="159" spans="1:12" x14ac:dyDescent="0.3">
      <c r="A159" s="23"/>
      <c r="B159" s="15"/>
      <c r="C159" s="11"/>
      <c r="D159" s="6" t="s">
        <v>26</v>
      </c>
      <c r="E159" s="42" t="s">
        <v>43</v>
      </c>
      <c r="F159" s="43">
        <v>60</v>
      </c>
      <c r="G159" s="43">
        <v>1.1399999999999999</v>
      </c>
      <c r="H159" s="43">
        <v>5.34</v>
      </c>
      <c r="I159" s="43">
        <v>4.62</v>
      </c>
      <c r="J159" s="43">
        <v>71.400000000000006</v>
      </c>
      <c r="K159" s="44">
        <v>73</v>
      </c>
      <c r="L159" s="43">
        <v>12</v>
      </c>
    </row>
    <row r="160" spans="1:12" x14ac:dyDescent="0.3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0.31</v>
      </c>
      <c r="H160" s="43">
        <v>0.12</v>
      </c>
      <c r="I160" s="43">
        <v>39.4</v>
      </c>
      <c r="J160" s="43">
        <v>160</v>
      </c>
      <c r="K160" s="44">
        <v>359</v>
      </c>
      <c r="L160" s="43">
        <v>7</v>
      </c>
    </row>
    <row r="161" spans="1:12" x14ac:dyDescent="0.3">
      <c r="A161" s="23"/>
      <c r="B161" s="15"/>
      <c r="C161" s="11"/>
      <c r="D161" s="7" t="s">
        <v>23</v>
      </c>
      <c r="E161" s="42" t="s">
        <v>49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46.88</v>
      </c>
      <c r="K161" s="44">
        <v>1</v>
      </c>
      <c r="L161" s="43">
        <v>1.22</v>
      </c>
    </row>
    <row r="162" spans="1:12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x14ac:dyDescent="0.3">
      <c r="A163" s="23"/>
      <c r="B163" s="15"/>
      <c r="C163" s="11"/>
      <c r="D163" s="6" t="s">
        <v>23</v>
      </c>
      <c r="E163" s="42" t="s">
        <v>41</v>
      </c>
      <c r="F163" s="43">
        <v>20</v>
      </c>
      <c r="G163" s="43">
        <v>1.32</v>
      </c>
      <c r="H163" s="43">
        <v>0.24</v>
      </c>
      <c r="I163" s="43">
        <v>6.68</v>
      </c>
      <c r="J163" s="43">
        <v>34.159999999999997</v>
      </c>
      <c r="K163" s="44">
        <v>2</v>
      </c>
      <c r="L163" s="43">
        <v>1.46</v>
      </c>
    </row>
    <row r="164" spans="1:12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33">SUM(G158:G164)</f>
        <v>17.82</v>
      </c>
      <c r="H165" s="19">
        <f t="shared" si="33"/>
        <v>21.79</v>
      </c>
      <c r="I165" s="19">
        <f t="shared" si="33"/>
        <v>94.65</v>
      </c>
      <c r="J165" s="19">
        <f t="shared" si="33"/>
        <v>646.83999999999992</v>
      </c>
      <c r="K165" s="25"/>
      <c r="L165" s="19">
        <f t="shared" ref="L165" si="34">SUM(L158:L164)</f>
        <v>55.7</v>
      </c>
    </row>
    <row r="166" spans="1:12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91</v>
      </c>
      <c r="F166" s="43">
        <v>60</v>
      </c>
      <c r="G166" s="43">
        <v>1.73</v>
      </c>
      <c r="H166" s="43">
        <v>1.47</v>
      </c>
      <c r="I166" s="43">
        <v>3.28</v>
      </c>
      <c r="J166" s="43">
        <v>33.29</v>
      </c>
      <c r="K166" s="44">
        <v>133</v>
      </c>
      <c r="L166" s="43">
        <v>20.059999999999999</v>
      </c>
    </row>
    <row r="167" spans="1:12" x14ac:dyDescent="0.3">
      <c r="A167" s="23"/>
      <c r="B167" s="15"/>
      <c r="C167" s="11"/>
      <c r="D167" s="7" t="s">
        <v>27</v>
      </c>
      <c r="E167" s="42" t="s">
        <v>92</v>
      </c>
      <c r="F167" s="43">
        <v>200</v>
      </c>
      <c r="G167" s="43">
        <v>4.3899999999999997</v>
      </c>
      <c r="H167" s="43">
        <v>4.21</v>
      </c>
      <c r="I167" s="43">
        <v>13.228</v>
      </c>
      <c r="J167" s="43">
        <v>118.6</v>
      </c>
      <c r="K167" s="44">
        <v>102</v>
      </c>
      <c r="L167" s="43">
        <v>8.7100000000000009</v>
      </c>
    </row>
    <row r="168" spans="1:12" x14ac:dyDescent="0.3">
      <c r="A168" s="23"/>
      <c r="B168" s="15"/>
      <c r="C168" s="11"/>
      <c r="D168" s="7" t="s">
        <v>28</v>
      </c>
      <c r="E168" s="42" t="s">
        <v>72</v>
      </c>
      <c r="F168" s="43">
        <v>180</v>
      </c>
      <c r="G168" s="43">
        <v>16.95</v>
      </c>
      <c r="H168" s="43">
        <v>18.899999999999999</v>
      </c>
      <c r="I168" s="43">
        <v>15.77</v>
      </c>
      <c r="J168" s="43">
        <v>243.47</v>
      </c>
      <c r="K168" s="44">
        <v>258</v>
      </c>
      <c r="L168" s="43">
        <v>69.28</v>
      </c>
    </row>
    <row r="169" spans="1:12" x14ac:dyDescent="0.3">
      <c r="A169" s="23"/>
      <c r="B169" s="15"/>
      <c r="C169" s="11"/>
      <c r="D169" s="7" t="s">
        <v>29</v>
      </c>
      <c r="E169" s="42" t="s">
        <v>72</v>
      </c>
      <c r="F169" s="43"/>
      <c r="G169" s="43"/>
      <c r="H169" s="43"/>
      <c r="I169" s="43"/>
      <c r="J169" s="43"/>
      <c r="K169" s="44"/>
      <c r="L169" s="43"/>
    </row>
    <row r="170" spans="1:12" x14ac:dyDescent="0.3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92.88</v>
      </c>
      <c r="K170" s="44">
        <v>349</v>
      </c>
      <c r="L170" s="43">
        <v>6.28</v>
      </c>
    </row>
    <row r="171" spans="1:12" x14ac:dyDescent="0.3">
      <c r="A171" s="23"/>
      <c r="B171" s="15"/>
      <c r="C171" s="11"/>
      <c r="D171" s="7" t="s">
        <v>31</v>
      </c>
      <c r="E171" s="42" t="s">
        <v>49</v>
      </c>
      <c r="F171" s="43">
        <v>70</v>
      </c>
      <c r="G171" s="43">
        <v>5.32</v>
      </c>
      <c r="H171" s="43">
        <v>0.56000000000000005</v>
      </c>
      <c r="I171" s="43">
        <v>34.44</v>
      </c>
      <c r="J171" s="43">
        <v>164.08</v>
      </c>
      <c r="K171" s="44">
        <v>1</v>
      </c>
      <c r="L171" s="43">
        <v>4.2699999999999996</v>
      </c>
    </row>
    <row r="172" spans="1:12" x14ac:dyDescent="0.3">
      <c r="A172" s="23"/>
      <c r="B172" s="15"/>
      <c r="C172" s="11"/>
      <c r="D172" s="7" t="s">
        <v>32</v>
      </c>
      <c r="E172" s="42" t="s">
        <v>41</v>
      </c>
      <c r="F172" s="43">
        <v>60</v>
      </c>
      <c r="G172" s="43">
        <v>3.69</v>
      </c>
      <c r="H172" s="43">
        <v>0.72</v>
      </c>
      <c r="I172" s="43">
        <v>20.04</v>
      </c>
      <c r="J172" s="43">
        <v>102.48</v>
      </c>
      <c r="K172" s="44">
        <v>2</v>
      </c>
      <c r="L172" s="43">
        <v>4.38</v>
      </c>
    </row>
    <row r="173" spans="1:12" x14ac:dyDescent="0.3">
      <c r="A173" s="23"/>
      <c r="B173" s="15"/>
      <c r="C173" s="11"/>
      <c r="D173" s="6" t="s">
        <v>24</v>
      </c>
      <c r="E173" s="42" t="s">
        <v>42</v>
      </c>
      <c r="F173" s="43">
        <v>180</v>
      </c>
      <c r="G173" s="43">
        <v>0.72</v>
      </c>
      <c r="H173" s="43">
        <v>0.72</v>
      </c>
      <c r="I173" s="43">
        <v>17.64</v>
      </c>
      <c r="J173" s="43">
        <v>84.6</v>
      </c>
      <c r="K173" s="44">
        <v>338</v>
      </c>
      <c r="L173" s="43">
        <v>12.24</v>
      </c>
    </row>
    <row r="174" spans="1:12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x14ac:dyDescent="0.3">
      <c r="A175" s="24"/>
      <c r="B175" s="17"/>
      <c r="C175" s="8"/>
      <c r="D175" s="18" t="s">
        <v>33</v>
      </c>
      <c r="E175" s="9"/>
      <c r="F175" s="19">
        <f>SUM(F166:F174)</f>
        <v>950</v>
      </c>
      <c r="G175" s="19">
        <f t="shared" ref="G175:J175" si="35">SUM(G166:G174)</f>
        <v>33.46</v>
      </c>
      <c r="H175" s="19">
        <f t="shared" si="35"/>
        <v>26.669999999999995</v>
      </c>
      <c r="I175" s="19">
        <f t="shared" si="35"/>
        <v>136.40800000000002</v>
      </c>
      <c r="J175" s="19">
        <f t="shared" si="35"/>
        <v>839.40000000000009</v>
      </c>
      <c r="K175" s="25"/>
      <c r="L175" s="19">
        <f t="shared" ref="L175" si="36">SUM(L166:L174)</f>
        <v>125.21999999999998</v>
      </c>
    </row>
    <row r="176" spans="1:12" ht="15" thickBot="1" x14ac:dyDescent="0.3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1450</v>
      </c>
      <c r="G176" s="32">
        <f t="shared" ref="G176:L176" si="37">G165+G175</f>
        <v>51.28</v>
      </c>
      <c r="H176" s="32">
        <f t="shared" si="37"/>
        <v>48.459999999999994</v>
      </c>
      <c r="I176" s="32">
        <f t="shared" si="37"/>
        <v>231.05800000000002</v>
      </c>
      <c r="J176" s="32">
        <f t="shared" si="37"/>
        <v>1486.24</v>
      </c>
      <c r="K176" s="32"/>
      <c r="L176" s="32">
        <f t="shared" si="37"/>
        <v>180.92</v>
      </c>
    </row>
    <row r="177" spans="1:12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100</v>
      </c>
      <c r="G177" s="40">
        <v>15.27</v>
      </c>
      <c r="H177" s="40">
        <v>22.1</v>
      </c>
      <c r="I177" s="40">
        <v>1.9</v>
      </c>
      <c r="J177" s="40">
        <v>264</v>
      </c>
      <c r="K177" s="41">
        <v>264</v>
      </c>
      <c r="L177" s="40">
        <v>92.55</v>
      </c>
    </row>
    <row r="178" spans="1:12" x14ac:dyDescent="0.3">
      <c r="A178" s="23"/>
      <c r="B178" s="15"/>
      <c r="C178" s="11"/>
      <c r="D178" s="6" t="s">
        <v>21</v>
      </c>
      <c r="E178" s="42" t="s">
        <v>94</v>
      </c>
      <c r="F178" s="43">
        <v>150</v>
      </c>
      <c r="G178" s="43">
        <v>3.14</v>
      </c>
      <c r="H178" s="43">
        <v>5.31</v>
      </c>
      <c r="I178" s="43">
        <v>21.11</v>
      </c>
      <c r="J178" s="43">
        <v>147.53</v>
      </c>
      <c r="K178" s="44">
        <v>145</v>
      </c>
      <c r="L178" s="43">
        <v>16.899999999999999</v>
      </c>
    </row>
    <row r="179" spans="1:12" x14ac:dyDescent="0.3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1</v>
      </c>
      <c r="H179" s="43">
        <v>0</v>
      </c>
      <c r="I179" s="43">
        <v>20.2</v>
      </c>
      <c r="J179" s="43">
        <v>84.8</v>
      </c>
      <c r="K179" s="44">
        <v>389</v>
      </c>
      <c r="L179" s="43">
        <v>10.130000000000001</v>
      </c>
    </row>
    <row r="180" spans="1:12" x14ac:dyDescent="0.3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1.32</v>
      </c>
      <c r="H180" s="43">
        <v>0.24</v>
      </c>
      <c r="I180" s="43">
        <v>6.68</v>
      </c>
      <c r="J180" s="43">
        <v>34.159999999999997</v>
      </c>
      <c r="K180" s="44">
        <v>2</v>
      </c>
      <c r="L180" s="43">
        <v>1.46</v>
      </c>
    </row>
    <row r="181" spans="1:12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x14ac:dyDescent="0.3">
      <c r="A182" s="23"/>
      <c r="B182" s="15"/>
      <c r="C182" s="11"/>
      <c r="D182" s="6" t="s">
        <v>23</v>
      </c>
      <c r="E182" s="42" t="s">
        <v>49</v>
      </c>
      <c r="F182" s="43">
        <v>30</v>
      </c>
      <c r="G182" s="43">
        <v>2.2799999999999998</v>
      </c>
      <c r="H182" s="43">
        <v>0.24</v>
      </c>
      <c r="I182" s="43">
        <v>14.76</v>
      </c>
      <c r="J182" s="43">
        <v>70.319999999999993</v>
      </c>
      <c r="K182" s="44">
        <v>1</v>
      </c>
      <c r="L182" s="43">
        <v>1.83</v>
      </c>
    </row>
    <row r="183" spans="1:12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38">SUM(G177:G183)</f>
        <v>23.01</v>
      </c>
      <c r="H184" s="19">
        <f t="shared" si="38"/>
        <v>27.889999999999997</v>
      </c>
      <c r="I184" s="19">
        <f t="shared" si="38"/>
        <v>64.649999999999991</v>
      </c>
      <c r="J184" s="19">
        <f t="shared" si="38"/>
        <v>600.80999999999995</v>
      </c>
      <c r="K184" s="25"/>
      <c r="L184" s="19">
        <f t="shared" ref="L184" si="39">SUM(L177:L183)</f>
        <v>122.86999999999998</v>
      </c>
    </row>
    <row r="185" spans="1:12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0.48</v>
      </c>
      <c r="H185" s="43">
        <v>0.06</v>
      </c>
      <c r="I185" s="43">
        <v>1.02</v>
      </c>
      <c r="J185" s="43">
        <v>6</v>
      </c>
      <c r="K185" s="44">
        <v>70</v>
      </c>
      <c r="L185" s="43">
        <v>9.64</v>
      </c>
    </row>
    <row r="186" spans="1:12" x14ac:dyDescent="0.3">
      <c r="A186" s="23"/>
      <c r="B186" s="15"/>
      <c r="C186" s="11"/>
      <c r="D186" s="7" t="s">
        <v>27</v>
      </c>
      <c r="E186" s="42" t="s">
        <v>71</v>
      </c>
      <c r="F186" s="43">
        <v>200</v>
      </c>
      <c r="G186" s="43">
        <v>1.44</v>
      </c>
      <c r="H186" s="43">
        <v>3.93</v>
      </c>
      <c r="I186" s="43">
        <v>8.75</v>
      </c>
      <c r="J186" s="43">
        <v>83</v>
      </c>
      <c r="K186" s="44">
        <v>82</v>
      </c>
      <c r="L186" s="43">
        <v>7.08</v>
      </c>
    </row>
    <row r="187" spans="1:12" x14ac:dyDescent="0.3">
      <c r="A187" s="23"/>
      <c r="B187" s="15"/>
      <c r="C187" s="11"/>
      <c r="D187" s="7" t="s">
        <v>28</v>
      </c>
      <c r="E187" s="42" t="s">
        <v>93</v>
      </c>
      <c r="F187" s="43">
        <v>95</v>
      </c>
      <c r="G187" s="43">
        <v>13.13</v>
      </c>
      <c r="H187" s="43">
        <v>7.55</v>
      </c>
      <c r="I187" s="43">
        <v>7.05</v>
      </c>
      <c r="J187" s="43">
        <v>148.47999999999999</v>
      </c>
      <c r="K187" s="44">
        <v>238</v>
      </c>
      <c r="L187" s="43">
        <v>39.72</v>
      </c>
    </row>
    <row r="188" spans="1:12" x14ac:dyDescent="0.3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2.52</v>
      </c>
      <c r="H188" s="43">
        <v>6.79</v>
      </c>
      <c r="I188" s="43">
        <v>9.1999999999999993</v>
      </c>
      <c r="J188" s="43">
        <v>107.81</v>
      </c>
      <c r="K188" s="44">
        <v>318</v>
      </c>
      <c r="L188" s="43">
        <v>16.32</v>
      </c>
    </row>
    <row r="189" spans="1:12" x14ac:dyDescent="0.3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5.19</v>
      </c>
      <c r="H189" s="43">
        <v>3.96</v>
      </c>
      <c r="I189" s="43">
        <v>17.04</v>
      </c>
      <c r="J189" s="43">
        <v>125.04</v>
      </c>
      <c r="K189" s="44">
        <v>379</v>
      </c>
      <c r="L189" s="43">
        <v>23.58</v>
      </c>
    </row>
    <row r="190" spans="1:12" x14ac:dyDescent="0.3">
      <c r="A190" s="23"/>
      <c r="B190" s="15"/>
      <c r="C190" s="11"/>
      <c r="D190" s="7" t="s">
        <v>31</v>
      </c>
      <c r="E190" s="42" t="s">
        <v>49</v>
      </c>
      <c r="F190" s="43">
        <v>90</v>
      </c>
      <c r="G190" s="43">
        <v>6.84</v>
      </c>
      <c r="H190" s="43">
        <v>0.72</v>
      </c>
      <c r="I190" s="43">
        <v>44.28</v>
      </c>
      <c r="J190" s="43">
        <v>210.96</v>
      </c>
      <c r="K190" s="44">
        <v>1</v>
      </c>
      <c r="L190" s="43">
        <v>9.49</v>
      </c>
    </row>
    <row r="191" spans="1:12" x14ac:dyDescent="0.3">
      <c r="A191" s="23"/>
      <c r="B191" s="15"/>
      <c r="C191" s="11"/>
      <c r="D191" s="7" t="s">
        <v>32</v>
      </c>
      <c r="E191" s="42" t="s">
        <v>41</v>
      </c>
      <c r="F191" s="43">
        <v>60</v>
      </c>
      <c r="G191" s="43">
        <v>3.69</v>
      </c>
      <c r="H191" s="43">
        <v>0.72</v>
      </c>
      <c r="I191" s="43">
        <v>20.04</v>
      </c>
      <c r="J191" s="43">
        <v>102.48</v>
      </c>
      <c r="K191" s="44">
        <v>2</v>
      </c>
      <c r="L191" s="43">
        <v>4.38</v>
      </c>
    </row>
    <row r="192" spans="1:12" x14ac:dyDescent="0.3">
      <c r="A192" s="23"/>
      <c r="B192" s="15"/>
      <c r="C192" s="11"/>
      <c r="D192" s="6" t="s">
        <v>75</v>
      </c>
      <c r="E192" s="42" t="s">
        <v>73</v>
      </c>
      <c r="F192" s="43">
        <v>15</v>
      </c>
      <c r="G192" s="43">
        <v>0.78</v>
      </c>
      <c r="H192" s="43">
        <v>4.59</v>
      </c>
      <c r="I192" s="43">
        <v>9.3699999999999992</v>
      </c>
      <c r="J192" s="43">
        <v>81.3</v>
      </c>
      <c r="K192" s="44" t="s">
        <v>74</v>
      </c>
      <c r="L192" s="43">
        <v>3.15</v>
      </c>
    </row>
    <row r="193" spans="1:12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x14ac:dyDescent="0.3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40">SUM(G185:G193)</f>
        <v>34.07</v>
      </c>
      <c r="H194" s="19">
        <f t="shared" si="40"/>
        <v>28.319999999999997</v>
      </c>
      <c r="I194" s="19">
        <f t="shared" si="40"/>
        <v>116.75</v>
      </c>
      <c r="J194" s="19">
        <f t="shared" si="40"/>
        <v>865.06999999999994</v>
      </c>
      <c r="K194" s="25"/>
      <c r="L194" s="19">
        <f t="shared" ref="L194" si="41">SUM(L185:L193)</f>
        <v>113.35999999999999</v>
      </c>
    </row>
    <row r="195" spans="1:12" ht="15" thickBot="1" x14ac:dyDescent="0.3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1370</v>
      </c>
      <c r="G195" s="32">
        <f t="shared" ref="G195:L195" si="42">G184+G194</f>
        <v>57.08</v>
      </c>
      <c r="H195" s="32">
        <f t="shared" si="42"/>
        <v>56.209999999999994</v>
      </c>
      <c r="I195" s="32">
        <f t="shared" si="42"/>
        <v>181.39999999999998</v>
      </c>
      <c r="J195" s="32">
        <f t="shared" si="42"/>
        <v>1465.8799999999999</v>
      </c>
      <c r="K195" s="32"/>
      <c r="L195" s="32">
        <f t="shared" si="42"/>
        <v>236.22999999999996</v>
      </c>
    </row>
    <row r="196" spans="1:12" ht="15" thickBot="1" x14ac:dyDescent="0.3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1441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57.931700000000014</v>
      </c>
      <c r="H196" s="34">
        <f t="shared" si="43"/>
        <v>55.7376</v>
      </c>
      <c r="I196" s="34">
        <f t="shared" si="43"/>
        <v>189.50619999999998</v>
      </c>
      <c r="J196" s="34">
        <f t="shared" si="43"/>
        <v>1482.6030000000001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207.41099999999997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9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</vt:lpstr>
      <vt:lpstr>завтрак+обед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2024-11-26T05:46:25Z</cp:lastPrinted>
  <dcterms:created xsi:type="dcterms:W3CDTF">2022-05-16T14:23:56Z</dcterms:created>
  <dcterms:modified xsi:type="dcterms:W3CDTF">2024-12-03T15:23:44Z</dcterms:modified>
</cp:coreProperties>
</file>